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560 (27-04-2025)\RESPUESTAS\SDGobierno\"/>
    </mc:Choice>
  </mc:AlternateContent>
  <bookViews>
    <workbookView xWindow="0" yWindow="0" windowWidth="28800" windowHeight="11730" activeTab="2"/>
  </bookViews>
  <sheets>
    <sheet name="2024" sheetId="1" r:id="rId1"/>
    <sheet name="2025" sheetId="2" r:id="rId2"/>
    <sheet name="2026-2028 PROGRAMAD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4" i="3" l="1"/>
  <c r="N104" i="3"/>
  <c r="O104" i="3"/>
  <c r="S69" i="1" l="1"/>
  <c r="P69" i="1"/>
  <c r="N69" i="1"/>
  <c r="O69" i="1"/>
  <c r="Q69" i="1"/>
  <c r="R69" i="1"/>
  <c r="Z102" i="2"/>
</calcChain>
</file>

<file path=xl/sharedStrings.xml><?xml version="1.0" encoding="utf-8"?>
<sst xmlns="http://schemas.openxmlformats.org/spreadsheetml/2006/main" count="2670" uniqueCount="610">
  <si>
    <t>PRESUPUESTO</t>
  </si>
  <si>
    <t xml:space="preserve">No </t>
  </si>
  <si>
    <t>Alcaldia</t>
  </si>
  <si>
    <t>No Programa</t>
  </si>
  <si>
    <t>Programa</t>
  </si>
  <si>
    <t>No proyecto</t>
  </si>
  <si>
    <t>Nombre proyecto</t>
  </si>
  <si>
    <t>Cod Meta</t>
  </si>
  <si>
    <t>Descripcion meta</t>
  </si>
  <si>
    <t>Magnitud Programada4</t>
  </si>
  <si>
    <t>Magnitud Ejecutada4</t>
  </si>
  <si>
    <t>% avance4</t>
  </si>
  <si>
    <t>Presupuesto Programado4</t>
  </si>
  <si>
    <t>Presupuesto Ejecutado4</t>
  </si>
  <si>
    <t>% Avance4</t>
  </si>
  <si>
    <t>Usaquén</t>
  </si>
  <si>
    <t>Cambiar nuestros hábitos de vida para reverdecer a Bogotá y adaptarnos y mitigar la crisis climática</t>
  </si>
  <si>
    <t>Más árboles y más y mejor espacio público</t>
  </si>
  <si>
    <t>Usaquén reverdece</t>
  </si>
  <si>
    <t>Mantener 9248 Árboles Urbanos Y/O Rurales</t>
  </si>
  <si>
    <t>Plantar 340 Árboles Urbanos Y/O Rurales</t>
  </si>
  <si>
    <t>Chapinero</t>
  </si>
  <si>
    <t>Hacer un nuevo contrato social con igualdad de oportunidades para la inclusión social, productiva y política</t>
  </si>
  <si>
    <t>Vivienda y entornos dignos en el territorio urbano y rural</t>
  </si>
  <si>
    <t>Chapinero vive rural</t>
  </si>
  <si>
    <t>Mejorar 20 Viviendas Interés Social Rurales.</t>
  </si>
  <si>
    <t>Bogotá rural</t>
  </si>
  <si>
    <t>Chapinero rural y productivo</t>
  </si>
  <si>
    <t>Apoyar 24 Hogares Y/O Unidades Productivas A Procesos Productivos Y De Comercialización En El Sector Rural.</t>
  </si>
  <si>
    <t>Reverdece Chapinero</t>
  </si>
  <si>
    <t>Mantener 1000 Árboles Urbanos Y/O Rurales</t>
  </si>
  <si>
    <t>Plantar 1000 Árboles Urbanos Y/O Rurales.</t>
  </si>
  <si>
    <t>Ecoeficiencia, reciclaje, manejo de residuos e inclusión de la población recicladora</t>
  </si>
  <si>
    <t>Chapinero sostenible y consciente</t>
  </si>
  <si>
    <t>Ejecutar 4 Acciones Con Energías Alternativas Para El Área Rural.</t>
  </si>
  <si>
    <t>Hacer de Bogotá Región un modelo de movilidad multimodal, incluyente y sostenible</t>
  </si>
  <si>
    <t>Movilidad segura, sostenible y accesible</t>
  </si>
  <si>
    <t>Chapinero modelo de movilidad inteligente</t>
  </si>
  <si>
    <t>Intervenir 3 Km-Carril De Malla Vial Rural Con Acciones De Construcción Y/O Conservación</t>
  </si>
  <si>
    <t>Construir Bogotá Región con gobierno abierto, transparente y ciudadanía consciente</t>
  </si>
  <si>
    <t>Transformación digital y gestión de TIC para un territorio inteligente</t>
  </si>
  <si>
    <t>Chapinero conecta y transforma digitalmente</t>
  </si>
  <si>
    <t>Acondicionar 1 Centro De Acceso Comunitario En Zonas Rurales Y/O Apartadas.</t>
  </si>
  <si>
    <t>Santa Fe</t>
  </si>
  <si>
    <t>Formación integral: más y mejor tiempo en los colegios</t>
  </si>
  <si>
    <t>Formación integral en Santa Fe</t>
  </si>
  <si>
    <t>Dotar 9 Sedes Educativas Urbanas Y Rurales</t>
  </si>
  <si>
    <t>Vivienda y entornos dignos en el territorio urbano y rural en Santa Fe</t>
  </si>
  <si>
    <t>Mejorar 130 Viviendas  De Interés Social Rurales</t>
  </si>
  <si>
    <t>Santa Fe rural</t>
  </si>
  <si>
    <t>Apoyar 60 Predios Rurales Con Asistencia Técnica Agropecuaria Y/O Ambiental.</t>
  </si>
  <si>
    <t>Vincular 60 Hogares Y/O Unidades Productivas A Procesos Productivos Y De Comercialización En El Sector Rural.</t>
  </si>
  <si>
    <t>Más árboles y más y mejor espacio público en Santa Fe</t>
  </si>
  <si>
    <t>Mantener 5000 Árboles Urbanos Y/O Rurales.</t>
  </si>
  <si>
    <t>Ecoeficiencia y manejo de residuos en Santa Fe</t>
  </si>
  <si>
    <t>Realizar 3 Acciones Con Energías Alternativas Para El Área Rural</t>
  </si>
  <si>
    <t>Movilidad segura, sostenible y accesible en Santa Fe</t>
  </si>
  <si>
    <t>Intervenir 2.5 Km/ Carril Malla Vial Rural Con Acciones De Construcción Y/O Conservación</t>
  </si>
  <si>
    <t>Transformación digital y gestión de TIC en Santa Fe</t>
  </si>
  <si>
    <t>Operativizar 60 Centros De Acceso Comunitario  En Zonas Rurales Y/O Apartadas.</t>
  </si>
  <si>
    <t>San Cristóbal</t>
  </si>
  <si>
    <t>Reverdecer a San Cristóbal, adaptarnos y mitigar la crisis climática</t>
  </si>
  <si>
    <t>Mantener 2000 Árboles Urbanos Y/O Rurales</t>
  </si>
  <si>
    <t>Plantar 2000 Árboles Urbanos Y/O Rurales</t>
  </si>
  <si>
    <t>Usme</t>
  </si>
  <si>
    <t>Dotaciones pedagógicas</t>
  </si>
  <si>
    <t>Dotar 30 Colegios Sedes Educativas Urbanas Y Rurales</t>
  </si>
  <si>
    <t>Mejoramiento de vivienda zona rural Usme</t>
  </si>
  <si>
    <t>Mejoramiento De Vivienda 180 Vivienda De Interés Social Rurales</t>
  </si>
  <si>
    <t>Extensión agropecuaria, ambiental y productividad rural en Usme</t>
  </si>
  <si>
    <t>Apoyar 400 Predios Rurales 	Con Asistencia Técnica Agropecuaria Y/O Ambiental</t>
  </si>
  <si>
    <t>Vincular 80 Hogares Y/O Unidades Productivas A Procesos Productivos Y De Comercialización En El Sector Rural</t>
  </si>
  <si>
    <t>Calidad ambiental en Usme</t>
  </si>
  <si>
    <t>Mantener 5038 Árboles Urbanos Y/O Rurales.</t>
  </si>
  <si>
    <t>Plantar 5063 Árboles Urbanos Y/O Rurales.</t>
  </si>
  <si>
    <t>Usme comprometida con energías alternativas y separación en la fuente</t>
  </si>
  <si>
    <t>Realizar 4 Acciones Con Energías Alternativas Para El Área Rural.</t>
  </si>
  <si>
    <t>Movilidad local sostenible</t>
  </si>
  <si>
    <t>Intervenir 4.05 Kilómetros-Carril De Malla Vial Rural Con Acciones De Construcción Y/O Conservación</t>
  </si>
  <si>
    <t>Conectividad para Usme rural en el siglo XXI</t>
  </si>
  <si>
    <t>Operativizar 2 Centros De Acceso Comunitario En Zonas Rurales Y/O Apartadas.</t>
  </si>
  <si>
    <t>Tunjuelito</t>
  </si>
  <si>
    <t>Más árboles para Tunjuelito</t>
  </si>
  <si>
    <t>Mantener 1700 Árboles Urbanos Y/O Rurales.</t>
  </si>
  <si>
    <t>Plantar 1300 Árboles Urbanos Y/O Rurales</t>
  </si>
  <si>
    <t>Kennedy</t>
  </si>
  <si>
    <t>Kennedy reverdece</t>
  </si>
  <si>
    <t>Mantener 11100 Árboles  Urbanos Y/O Rurales.</t>
  </si>
  <si>
    <t>Plantar 2500 Árboles Urbanos Y/O Rurales.</t>
  </si>
  <si>
    <t>Suba</t>
  </si>
  <si>
    <t>Ruralidad con vivienda digna e integral</t>
  </si>
  <si>
    <t>Mejorar 120 Viviendas De Interés Social Rurales En La Localidad De Suba</t>
  </si>
  <si>
    <t>Ruralidad capacitada y fortalecida</t>
  </si>
  <si>
    <t>Apoyar 40 Predios Rurales Con Asistencia Técnica Agropecuaria Y/O Ambiental</t>
  </si>
  <si>
    <t>Vincular 100 Hogares Y/O Unidades Productivas A Procesos Productivos Y De Comercialización En El Sector Rural</t>
  </si>
  <si>
    <t>Más arboles, más vida</t>
  </si>
  <si>
    <t>Mantener 4200 Árboles Jóvenes Urbanos Y/O Rurales</t>
  </si>
  <si>
    <t>Plantar 1000 Árboles Urbanos Y/O Rurales</t>
  </si>
  <si>
    <t>Suba promueve el reciclaje y las energías alternativas</t>
  </si>
  <si>
    <t>Realizar 2 Acciones Con Energías Alternativas Para El Área Rural.</t>
  </si>
  <si>
    <t>La ruralidad se conecta con el mundo</t>
  </si>
  <si>
    <t>Barrios Unidos</t>
  </si>
  <si>
    <t>Verde para Barrios Unidos</t>
  </si>
  <si>
    <t>Mantener 5400 Árboles Urbanos Y/O Rurales.</t>
  </si>
  <si>
    <t>Plantar 600 Árboles Urbanos Y/O Rurales.</t>
  </si>
  <si>
    <t>Los Mártires</t>
  </si>
  <si>
    <t>Mártires reverdece</t>
  </si>
  <si>
    <t>Plantar 125 Árboles Urbanos Y/O Rurales</t>
  </si>
  <si>
    <t>Antonio Nariño</t>
  </si>
  <si>
    <t>Educación inicial: Bases sólidas para la vida</t>
  </si>
  <si>
    <t>Acciones para la primera infancia</t>
  </si>
  <si>
    <t>Implementar 4 Proyectos Para Desarrollo Integral De La Primera Infancia Y Relación Escuela, Familia Y Comunidad. Los Proyectos Para El Fortalecimiento De La Educación Inicial Se Constituyen En Una Alternativa Pertinente Para Dar Respuesta A Lo Que Las Niñas Y Niños De Primera Infancia Y Sus Familias Necesitan En Función De Las Dinámicas De Cada Localidad, Upz Y Territorio , Así Como A Las Apuetas Que Se Tienen En El Marco Del Plan De Desarrollo Distrital Y El Proyecto De Inversión 7784: Fortalecimiento De La Educación Inicial Con Pertinencia Y Calidad En Los Colegios Tanto Urbanos Como Rurales De Bogotá.</t>
  </si>
  <si>
    <t>Dotaciones a instituciones educativas</t>
  </si>
  <si>
    <t>Dotar 5 Sedes Educativas Urbanas Y Rurales Dotadas Dotar Cinco (5) Sedes Educativas Urbanas.</t>
  </si>
  <si>
    <t>Acciones ambientales para reverdecer la localidad</t>
  </si>
  <si>
    <t>Mantener 800 Número De Árboles Mantenidos Mantener 800 Árboles Urbanos Y/O Rurales</t>
  </si>
  <si>
    <t>Plantar 680 Número De Árboles Plantados Plantar 680 Árboles Urbanos Y/O Rurales</t>
  </si>
  <si>
    <t>Rafael Uribe Uribe</t>
  </si>
  <si>
    <t>Árboles y medio ambiente en Rafael Uribe Uribe</t>
  </si>
  <si>
    <t>Mantener 2800 Árboles Urbanos Y/O Rurales</t>
  </si>
  <si>
    <t>Plantar 1800 Árboles Urbanos Y/O Rurales</t>
  </si>
  <si>
    <t>Ciudad Bolívar</t>
  </si>
  <si>
    <t>Dotación pedagógica a IED</t>
  </si>
  <si>
    <t>Dotar 46 Colegios  Educativas Urbanas Y Rurales.</t>
  </si>
  <si>
    <t>Mejoramiento en la calidad de vida en los habitantes rurales de la localidad de Ciudad Bolívar</t>
  </si>
  <si>
    <t>Mejorar 90 Viviendas Rurales</t>
  </si>
  <si>
    <t>Ciudad Bolívar Rural, sostenible, con asistencia agropecuaria y emprendimiento ciudadano para un territorio productivo y creciente</t>
  </si>
  <si>
    <t>Apoyar 800 Predios A Programas De Asistencia Técnica Agropecuaria Y Ambiental, Que  Permitan  A  La  Población  Rural Tener Una Participación Comunitaria Para Mejorar La Productividad Con Un Desarrollo Sostenible Y Calidad De Vida</t>
  </si>
  <si>
    <t>Vincular 160 Hogares En  Eventos Y Actividades  De  Emprendimiento Y Comercialización De Sus Productos Agrícolas Y Pecuarios  Que Permitan Reconocer, Fortalecer El Mercado Rural  En La  Localidad  Y La Ciudad.</t>
  </si>
  <si>
    <t>Ciudad Bolívar, más verde más sostenible</t>
  </si>
  <si>
    <t>Mantener 1000 Arboles Urbanos Y/O Rurales.</t>
  </si>
  <si>
    <t>Plantar 1200 Arboles Urbanos Y/O Rurales.</t>
  </si>
  <si>
    <t>Ciudad Bolívar, una localidad eficiente, resiliente y alternativa</t>
  </si>
  <si>
    <t>Adelantar 20 Acciones De Implementación, Investigación O Promoción De Energías Alternativas Para El Área Rural.</t>
  </si>
  <si>
    <t>Movilidad segura, sostenible y accesible en Ciudad Bolívar</t>
  </si>
  <si>
    <t>Intervenir 25 Km-Carril De Malla Vial Rural Con Acciones De Construcción Y/O Conservación</t>
  </si>
  <si>
    <t>Ciudad Bolívar con conectividad rural</t>
  </si>
  <si>
    <t>Operativizar 15 Centros De Acceso Comunitario En Zonas Rurales Y/O Apartadas</t>
  </si>
  <si>
    <t>Sumapaz</t>
  </si>
  <si>
    <t>Dotaciones didácticas y pedagógicas para mejores colegios</t>
  </si>
  <si>
    <t>Dotar 18 Sedes Educativas Rurales</t>
  </si>
  <si>
    <t>Vivienda y entornos dignos en el territorio rural</t>
  </si>
  <si>
    <t>Mejorar 150 Viviendas De Interés Social Rurales. Con Un Diagnóstico De Saneamiento Predial Y Condiciones Físicas Para Su Mejoramiento</t>
  </si>
  <si>
    <t>Asistencia técnica agropecuaria y ambiental</t>
  </si>
  <si>
    <t>Apoyar 1574 Predios Rurales Con Asistencia Técnica Agropecuaria Y/O Ambiental. En Ese Sentido Se Impulsarán 600 Unidades Productivas De La Localidad.</t>
  </si>
  <si>
    <t>Intervenir 120 Kilometros-Carril De Malla Vial Rural Con Acciones De Construcción Y/O Conservación.</t>
  </si>
  <si>
    <t>Conectividad y redes de comunicación</t>
  </si>
  <si>
    <t>Operativizar 15 Centros De Acceso Comunitario En Zonas Rurales Y/O Apartadas. Garantizando Acceso Digital En La Ruralidad</t>
  </si>
  <si>
    <t>Fuente: plan de accion  de avance metas PDL 2021-2024  corte 31 de diciembre del 2024- Secretaria Distrital de Planeacion</t>
  </si>
  <si>
    <t>MAGNITUD</t>
  </si>
  <si>
    <t>Cod Localidad</t>
  </si>
  <si>
    <t xml:space="preserve"> Localidad</t>
  </si>
  <si>
    <t>Sector</t>
  </si>
  <si>
    <t xml:space="preserve">No Indicador </t>
  </si>
  <si>
    <t>Indicador de producto</t>
  </si>
  <si>
    <t xml:space="preserve">Línea de Inversión </t>
  </si>
  <si>
    <t xml:space="preserve">Concepto de Gasto </t>
  </si>
  <si>
    <t>Componente presupuestal</t>
  </si>
  <si>
    <t>% CONFIS</t>
  </si>
  <si>
    <t>Objetivo Estratégico</t>
  </si>
  <si>
    <t>Meta proyecto 2025-2028 (PDL)</t>
  </si>
  <si>
    <t>Meta</t>
  </si>
  <si>
    <t>COMPONENTE PROYECTO</t>
  </si>
  <si>
    <t>Meta  2025-2028</t>
  </si>
  <si>
    <t>Recurso Indicativo 2025 (Plan Plurianual- cifras en millones)</t>
  </si>
  <si>
    <t>% Plan Plurianual 2025</t>
  </si>
  <si>
    <t>Tipo de anualización meta</t>
  </si>
  <si>
    <t>Cód Proyecto de Inversión (Provisional)</t>
  </si>
  <si>
    <t>Cód Proyecto de Inversión SEGPLAN</t>
  </si>
  <si>
    <t>Nombre del Proyecto</t>
  </si>
  <si>
    <t>Proyecto</t>
  </si>
  <si>
    <t>Magnitud Meta anualizada 2025</t>
  </si>
  <si>
    <t>Valor POAI 2025
 (en pesos y 3 últimos digitos en cero)</t>
  </si>
  <si>
    <t>EDUCACIÓN</t>
  </si>
  <si>
    <t>Sedes educativas urbanas y rurales dotadas con recursos pedagógicos y/o tecnológicos</t>
  </si>
  <si>
    <t>Educación como eje del potencial humano</t>
  </si>
  <si>
    <t>Dotación de equipamientos para instituciones educativas públicas del distrito.</t>
  </si>
  <si>
    <t>Gestión Pública Local</t>
  </si>
  <si>
    <t>Educación como eje del potencial humano (9%)</t>
  </si>
  <si>
    <t>Objetivo 3. Bogotá Confía en su Potencial</t>
  </si>
  <si>
    <t>Programa 16. Atención integral a la primera infancia y educación como eje del potencial humano.</t>
  </si>
  <si>
    <t>Dotar 13 sedes educativas urbanas y rurales con recursos pedagógicos y/o tecnológicos</t>
  </si>
  <si>
    <t>- Dotar 13 sedes educativas urbanas y rurales con recursos pedagógicos y/o tecnológicos</t>
  </si>
  <si>
    <t>DOTACIÓN</t>
  </si>
  <si>
    <t>Suma</t>
  </si>
  <si>
    <t>Usaquén, Educación para el proyecto de vida en la infancia y la juventud.</t>
  </si>
  <si>
    <t>2445 - Usaquén, Educación para el proyecto de vida en la infancia y la juventud.</t>
  </si>
  <si>
    <t>DESARROLLO ECONÓMICO, INDUSTRIA Y TURISMO</t>
  </si>
  <si>
    <t>Número  de hogares y/o unidades productivas vinculadas a procesos productivos y de comercialización en el sector rural</t>
  </si>
  <si>
    <t>Emprendimiento equitativo e incluyente</t>
  </si>
  <si>
    <t>Extensión agropecuaria y productividad rural</t>
  </si>
  <si>
    <t>Presupuestos Participativos</t>
  </si>
  <si>
    <t>Programa 20. Promoción del emprendimiento formal, equitativo e incluyente</t>
  </si>
  <si>
    <t>Vincular 62 hogares y/o unidades productivas a procesos productivos y de comercialización en el sector rural.</t>
  </si>
  <si>
    <t>- Vincular 62 hogares y/o unidades productivas a procesos productivos y de comercialización en el sector rural.</t>
  </si>
  <si>
    <t>PRODUCTIVIDAD Y COMERCIALIZACIÓN</t>
  </si>
  <si>
    <t>Usaquén camina con tejido empresarial urbano y rural</t>
  </si>
  <si>
    <t>2604 - Usaquén camina con tejido empresarial urbano y rural</t>
  </si>
  <si>
    <t>AMBIENTE/HÁBITAT</t>
  </si>
  <si>
    <t>Número de árboles mantenidos en zona rural</t>
  </si>
  <si>
    <t>Desarrollo urbano y rural integral</t>
  </si>
  <si>
    <t>Objetivo 4. Bogotá Ordena su Territorio y Avanza en su Acción Climática</t>
  </si>
  <si>
    <t>Programa 25. Aumento de la resiliencia al cambio climático y reduccion de la vulnerabilidad</t>
  </si>
  <si>
    <t>Mantener 9000 árboles en zona rural</t>
  </si>
  <si>
    <t>- Mantener 9000 árboles en zona rural</t>
  </si>
  <si>
    <t>ARBOLADO</t>
  </si>
  <si>
    <t>Usaquén comprometida con el medio ambiente</t>
  </si>
  <si>
    <t>2652 - Usaquén comprometida con el medio ambiente</t>
  </si>
  <si>
    <t>Número de huertas rurales implementadas</t>
  </si>
  <si>
    <t>Implementar 60 huertas rurales</t>
  </si>
  <si>
    <t>- Implementar 60 huertas rurales</t>
  </si>
  <si>
    <t>HUERTAS URBANAS</t>
  </si>
  <si>
    <t>Número de predios rurales con buenas prácticas agropecuarias y ambientales que fortalezcan la protección a coberturas vegetales y recurso hídrico</t>
  </si>
  <si>
    <t>Apoyar 50 predios rurales con buenas prácticas agropecuarias y ambientales que fortalezcan la protección a coberturas vegetales y recurso hídrico</t>
  </si>
  <si>
    <t>- Apoyar 50 predios rurales con buenas prácticas agropecuarias y ambientales que fortalezcan la protección a coberturas vegetales y recurso hídrico</t>
  </si>
  <si>
    <t>BUENAS PRÁCTICAS</t>
  </si>
  <si>
    <t>MOVILIDAD</t>
  </si>
  <si>
    <t>Kilómetros-carril construidos y/o conservados de malla vial rural</t>
  </si>
  <si>
    <t>Infraestructura segura e incluyente</t>
  </si>
  <si>
    <t>Diseño, construcción y conservación (mantenimiento y rehabilitación) de la malla vial local e intermedia urbana o rural.</t>
  </si>
  <si>
    <t>Infraestructura segura e incluyente (14%)</t>
  </si>
  <si>
    <t>Programa 26. Movilidad Sostenible.</t>
  </si>
  <si>
    <t>Intervenir 1,72 Kilómetros-carril de malla vial rural con acciones de construcción y/o conservación</t>
  </si>
  <si>
    <t>- Intervenir 1,72 Kilómetros-carril de malla vial rural con acciones de construcción y/o conservación</t>
  </si>
  <si>
    <t>INTERVENCIÓN MALLA VIAL RURAL</t>
  </si>
  <si>
    <t>Movilidad Incluyente para todos</t>
  </si>
  <si>
    <t>2639 - Movilidad Incluyente para todos</t>
  </si>
  <si>
    <t>INTEGRACIÓN SOCIAL</t>
  </si>
  <si>
    <t xml:space="preserve">Unidades operativas orientadas a la atención de la primera infancia  (Jardines Infantiles, Casas de Pensamiento Intercultural, Modalidad Espacios Rurales, Crecemos en la Ruralidad, Creciendo Juntos, Centros Amar) dotadas y/o acondicionadas </t>
  </si>
  <si>
    <t>Dotación, adecuación y mejoramiento a unidades operativas de servicios sociales de la SDIS</t>
  </si>
  <si>
    <t>Programa 30. Atención del déficit social para un hábitat digno.</t>
  </si>
  <si>
    <t>Dotar y/o acondicionar 12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</si>
  <si>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12 unidades operativas orientadas a la atención de la primera infancia (Jardines Infantiles, Casas de Pensamiento Intercultural, Modalidad Espacios Rurales, Crecemos en la Ruralidad, Creciendo Juntos, Centros Amar, Centros Forjar)</t>
  </si>
  <si>
    <t>Usaquén espacios de vida y crecimiento personal</t>
  </si>
  <si>
    <t>2766 - Usaquén espacios de vida y crecimiento personal</t>
  </si>
  <si>
    <t>HÁBITAT</t>
  </si>
  <si>
    <t xml:space="preserve">Viviendas de interés social rurales mejoradas </t>
  </si>
  <si>
    <t>Hábitat sostenible e incluyente</t>
  </si>
  <si>
    <t>Asignación del subsidio de mejoramiento de vivienda</t>
  </si>
  <si>
    <t>Objetivo 4 Bogotá Ordena su Territorio y Avanza en su Acción Climática</t>
  </si>
  <si>
    <t>Programa 31 Acceso equitativo de vivienda urbana y rural</t>
  </si>
  <si>
    <t>Mejorar 67 viviendas de interés social rurales</t>
  </si>
  <si>
    <t>- Mejorar 67 viviendas de interés social rurales</t>
  </si>
  <si>
    <t>MEJORAMIENTO DE VIVIENDA</t>
  </si>
  <si>
    <t>Usaquén rural, vivienda digna</t>
  </si>
  <si>
    <t>2926 - Usaquén rural, vivienda digna</t>
  </si>
  <si>
    <t>GESTIÓN PÚBLICA</t>
  </si>
  <si>
    <t>Servicios TIC´s generados en zonas rurales y/o apartadas y urbanas</t>
  </si>
  <si>
    <t>Ciudad inteligente​</t>
  </si>
  <si>
    <t>Conectividad y redes de comunicación.</t>
  </si>
  <si>
    <t>Objetivo 5. Bogotá Confía en su Gobierno</t>
  </si>
  <si>
    <t>Programa 35. Bogotá Ciudad Inteligente.</t>
  </si>
  <si>
    <t>Operativizar 10 Centros de Acceso Comunitario en zonas rurales y/o apartadas y/o urbanas, con énfasis en Servicios TIC´s generados.</t>
  </si>
  <si>
    <t>- Operativizar 10 Centros de Acceso Comunitario en zonas rurales y/o apartadas y/o urbanas, con énfasis en Servicios TIC´s generados.</t>
  </si>
  <si>
    <t>CONECTIVIDAD</t>
  </si>
  <si>
    <t>Usaquén una localidad inteligente y productiva</t>
  </si>
  <si>
    <t>2759 - Usaquén una localidad inteligente y productiva</t>
  </si>
  <si>
    <t>-</t>
  </si>
  <si>
    <t>Procesos de formacion y desarrollo de competencias digitales realizados en zonas rurales y/o apartadas y urbanas</t>
  </si>
  <si>
    <t>Operativizar 10 Centros de Acceso Comunitario en zonas rurales y/o apartadas y/o urbanas, con énfasis en procesos de formación y desarrollo de competencias digitales.</t>
  </si>
  <si>
    <t>- Operativizar 10 Centros de Acceso Comunitario en zonas rurales y/o apartadas y/o urbanas, con énfasis en procesos de formación y desarrollo de competencias digitales.</t>
  </si>
  <si>
    <t>FORTALECIMIENTO DE CAPACIDADES</t>
  </si>
  <si>
    <t>Dotar 8 sedes educativas urbanas y rurales con recursos pedagógicos y/o tecnológicos</t>
  </si>
  <si>
    <t>- Dotar 8 sedes educativas urbanas y rurales con recursos pedagógicos y/o tecnológicos</t>
  </si>
  <si>
    <t>Educación Integral para Santa Fe</t>
  </si>
  <si>
    <t>2925 - Educación Integral para Santa Fe</t>
  </si>
  <si>
    <t>Vincular 60 hogares y/o unidades productivas a procesos productivos y de comercialización en el sector rural.</t>
  </si>
  <si>
    <t>- Vincular 60 hogares y/o unidades productivas a procesos productivos y de comercialización en el sector rural.</t>
  </si>
  <si>
    <t>Desarrollo económico en Santa Fe</t>
  </si>
  <si>
    <t>2890 - Desarrollo económico en Santa Fe</t>
  </si>
  <si>
    <t>Implementar 40 huertas rurales.</t>
  </si>
  <si>
    <t>- Implementar 40 huertas rurales.</t>
  </si>
  <si>
    <t>Santa fe, hace frente a los efectos del cambio climático y la reducción de la vulnerabilidad.</t>
  </si>
  <si>
    <t>2913 - Santa fe, hace frente a los efectos del cambio climático y la reducción de la vulnerabilidad.</t>
  </si>
  <si>
    <t>Apoyar 40 predios rurales con buenas prácticas agropecuarias y ambientales que fortalezcan la protección a coberturas vegetales y recurso hídrico.</t>
  </si>
  <si>
    <t>- Apoyar 40 predios rurales con buenas prácticas agropecuarias y ambientales que fortalezcan la protección a coberturas vegetales y recurso hídrico.</t>
  </si>
  <si>
    <t>Intervenir 1.5 Kilómetros-carril de malla vial rural con acciones de construcción y/o conservación</t>
  </si>
  <si>
    <t>- Intervenir 1.5 Kilómetros-carril de malla vial rural con acciones de construcción y/o conservación</t>
  </si>
  <si>
    <t>Movilidad Sostenible para Santa Fe</t>
  </si>
  <si>
    <t>2904 - Movilidad Sostenible para Santa Fe</t>
  </si>
  <si>
    <t>Dotar y/o acondicionar 10 unidades operativas orientadas a la atención de la primera infancia (Jardines Infantiles, Casas de Pensamiento Intercultural, Modalidad Espacios Rurales, Crecemos en la Ruralidad, Creciendo Juntos, Centros Amar, Centros Forjar).</t>
  </si>
  <si>
    <t>- Dotar y/o acondicionar 10 unidades operativas orientadas a la atención de la primera infancia (Jardines Infantiles, Casas de Pensamiento Intercultural, Modalidad Espacios Rurales, Crecemos en la Ruralidad, Creciendo Juntos, Centros Amar, Centros Forjar).</t>
  </si>
  <si>
    <t>Santa Fe Crece: Transformando Espacios para la Educación y el Bienestar</t>
  </si>
  <si>
    <t>2903 - Santa Fe Crece: Transformando Espacios para la Educación y el Bienestar</t>
  </si>
  <si>
    <t>Operativizar 4 Centros de Acceso Comunitario en zonas rurales y/o apartadas y/o urbanas, con énfasis en Servicios TIC´s generados.</t>
  </si>
  <si>
    <t>- Operativizar 4 Centros de Acceso Comunitario en zonas rurales y/o apartadas y/o urbanas, con énfasis en Servicios TIC´s generados.</t>
  </si>
  <si>
    <t>Chapinero conecta con su comunidad</t>
  </si>
  <si>
    <t>2303 - Chapinero conecta con su comunidad</t>
  </si>
  <si>
    <t>Operativizar 4 Centros de Acceso Comunitario en zonas rurales y/o apartadas y/o urbanas, con énfasis en procesos de formación y desarrollo de competencias digitales</t>
  </si>
  <si>
    <t>- Operativizar 4 Centros de Acceso Comunitario en zonas rurales y/o apartadas y/o urbanas, con énfasis en procesos de formación y desarrollo de competencias digitales</t>
  </si>
  <si>
    <t>Dotar 40 sedes educativas urbanas y rurales con recursos pedagógicos y/o tecnológicos.</t>
  </si>
  <si>
    <t>- Dotar 40 sedes educativas urbanas y rurales con recursos pedagógicos y/o tecnológicos.</t>
  </si>
  <si>
    <t>Usme se Transforma con Educación</t>
  </si>
  <si>
    <t>2549 - Usme se Transforma con Educación</t>
  </si>
  <si>
    <t>Vincular 100 hogares y/o unidades productivas a procesos productivos y de comercialización en el sector rural.</t>
  </si>
  <si>
    <t>- Vincular 100 hogares y/o unidades productivas a procesos productivos y de comercialización en el sector rural.</t>
  </si>
  <si>
    <t>Usme Potencializa su Tejido Empresarial Rural y Urbano</t>
  </si>
  <si>
    <t>2570 - Usme Potencializa su Tejido Empresarial Rural y Urbano</t>
  </si>
  <si>
    <t>Mantener 4.000 árboles en zona rural.</t>
  </si>
  <si>
    <t>- Mantener 4.000 árboles en zona rural.</t>
  </si>
  <si>
    <t xml:space="preserve">Usme Promueve la Sosteniblidad Ambiental </t>
  </si>
  <si>
    <t xml:space="preserve">2932 - Usme Promueve la Sosteniblidad Ambiental </t>
  </si>
  <si>
    <t>Implementar 100 huertas rurales.</t>
  </si>
  <si>
    <t>- Implementar 100 huertas rurales.</t>
  </si>
  <si>
    <t>Intervenir 5 Kilómetros-carril de malla vial rural con acciones de construcción y/o conservación.</t>
  </si>
  <si>
    <t>- Intervenir 5 Kilómetros-carril de malla vial rural con acciones de construcción y/o conservación.</t>
  </si>
  <si>
    <t xml:space="preserve">Infraestructura Vial para Mejorar la Competitividad de Usme </t>
  </si>
  <si>
    <t xml:space="preserve">2685 - Infraestructura Vial para Mejorar la Competitividad de Usme </t>
  </si>
  <si>
    <t>Dotar y/o acondicionar 8 unidades operativas orientadas a la atención de la primera infancia (Jardines Infantiles, Casas de Pensamiento Intercultural, Modalidad Espacios Rurales, Crecemos en la Ruralidad, Creciendo Juntos, Centros Amar, Centros Forjar).</t>
  </si>
  <si>
    <t>- Dotar y/o acondicionar 8 unidades operativas orientadas a la atención de la primera infancia (Jardines Infantiles, Casas de Pensamiento Intercultural, Modalidad Espacios Rurales, Crecemos en la Ruralidad, Creciendo Juntos, Centros Amar, Centros Forjar).</t>
  </si>
  <si>
    <t>Redes de Vida - Dotación y Espacios para Usme</t>
  </si>
  <si>
    <t>2698 - Redes de Vida - Dotación y Espacios para Usme</t>
  </si>
  <si>
    <t>Mejorar 200 viviendas de interés social rurales</t>
  </si>
  <si>
    <t>- Mejorar 200 viviendas de interés social rurales</t>
  </si>
  <si>
    <t xml:space="preserve">Viviendas Dignas y Seguras para la Usme Rural </t>
  </si>
  <si>
    <t xml:space="preserve">2699 - Viviendas Dignas y Seguras para la Usme Rural </t>
  </si>
  <si>
    <t>Operativizar 30 Centros de Acceso Comunitario en zonas rurales y/o apartadas y/o urbanas, con énfasis en Servicios TIC´s generados.</t>
  </si>
  <si>
    <t>- Operativizar 30 Centros de Acceso Comunitario en zonas rurales y/o apartadas y/o urbanas, con énfasis en Servicios TIC´s generados.</t>
  </si>
  <si>
    <t>Conectando Territorios en Santa Fe, Servicios y Formación Digital para el Desarrollo</t>
  </si>
  <si>
    <t>2891 - Conectando Territorios en Santa Fe, Servicios y Formación Digital para el Desarrollo</t>
  </si>
  <si>
    <t>Operativizar 30 Centros de Acceso Comunitario en zonas rurales y/o apartadas y/o urbanas, con énfasis en procesos de formación y desarrollo de competencias digitales.</t>
  </si>
  <si>
    <t>- Operativizar 30 Centros de Acceso Comunitario en zonas rurales y/o apartadas y/o urbanas, con énfasis en procesos de formación y desarrollo de competencias digitales.</t>
  </si>
  <si>
    <t>Dotar 74 sedes educativas urbanas y rurales con recursos pedagógicos y/o tecnológicos.</t>
  </si>
  <si>
    <t>- Dotar 74 sedes educativas urbanas y rurales con recursos pedagógicos y/o tecnológicos.</t>
  </si>
  <si>
    <t>Kennedy Germinando Futuros</t>
  </si>
  <si>
    <t>2377 - Kennedy Germinando Futuros</t>
  </si>
  <si>
    <t>Dotar y/o acondicionar 36 unidades operativas orientadas a la atención de la primera infancia (Jardines Infantiles, Casas de Pensamiento Intercultural, Modalidad Espacios Rurales, Crecemos en la Ruralidad, Creciendo Juntos, Centros Amar, Centros Forjar).</t>
  </si>
  <si>
    <t>- Dotar y/o acondicionar 36 unidades operativas orientadas a la atención de la primera infancia (Jardines Infantiles, Casas de Pensamiento Intercultural, Modalidad Espacios Rurales, Crecemos en la Ruralidad, Creciendo Juntos, Centros Amar, Centros Forjar).</t>
  </si>
  <si>
    <t>Kennedy Espacios de Buen Trato</t>
  </si>
  <si>
    <t>2646 - Kennedy Espacios de Buen Trato</t>
  </si>
  <si>
    <t>Operativizar 20 Centros de Acceso Comunitario en zonas rurales y/o apartadas y/o urbanas, con énfasis en Servicios TIC´s generados.</t>
  </si>
  <si>
    <t>- Operativizar 20 Centros de Acceso Comunitario en zonas rurales y/o apartadas y/o urbanas, con énfasis en Servicios TIC´s generados.</t>
  </si>
  <si>
    <t>Redes de oportunidad, formación digital y participación ciudadana</t>
  </si>
  <si>
    <t>2694 - Redes de oportunidad, formación digital y participación ciudadana</t>
  </si>
  <si>
    <t>Operativizar 20 Centros de Acceso Comunitario en zonas rurales y/o apartadas y/o urbanas, con énfasis en procesos de formación y desarrollo de competencias digitales.</t>
  </si>
  <si>
    <t>- Operativizar 20 Centros de Acceso Comunitario en zonas rurales y/o apartadas y/o urbanas, con énfasis en procesos de formación y desarrollo de competencias digitales.</t>
  </si>
  <si>
    <t>Dotar 18 sedes educativas urbanas y rurales con recursos pedagógicos y/o tecnológicos</t>
  </si>
  <si>
    <t>- Dotar 18 sedes educativas urbanas y rurales con recursos pedagógicos y/o tecnológicos</t>
  </si>
  <si>
    <t>Una mejor educación para Sumapaz</t>
  </si>
  <si>
    <t>2703 - Una mejor educación para Sumapaz</t>
  </si>
  <si>
    <t>Vincular 600 hogares y/o unidades productivas a procesos productivos y de comercialización en el sector rural.</t>
  </si>
  <si>
    <t>- Vincular 600 hogares y/o unidades productivas a procesos productivos y de comercialización en el sector rural.</t>
  </si>
  <si>
    <t>Somos Sumapaz: Emprendiendo de manera sostenible en el territorio</t>
  </si>
  <si>
    <t>2315 - Somos Sumapaz: Emprendiendo de manera sostenible en el territorio</t>
  </si>
  <si>
    <t xml:space="preserve">Implementar 100 huertas rurales </t>
  </si>
  <si>
    <t xml:space="preserve">- Implementar 100 huertas rurales </t>
  </si>
  <si>
    <t>Asistencia técnica agropecuaria y educación ambiental en la localidad de Sumapaz</t>
  </si>
  <si>
    <t>2671 - Asistencia técnica agropecuaria y educación ambiental en la localidad de Sumapaz</t>
  </si>
  <si>
    <t>Apoyar 500 predios rurales con buenas prácticas agropecuarias y ambientales que fortalezcan la protección a coberturas vegetales y recurso hídrico</t>
  </si>
  <si>
    <t>- Apoyar 500 predios rurales con buenas prácticas agropecuarias y ambientales que fortalezcan la protección a coberturas vegetales y recurso hídrico</t>
  </si>
  <si>
    <t>Intervenir 40 Kilómetros-carril de malla vial rural con acciones de construcción y/o conservación</t>
  </si>
  <si>
    <t>- Intervenir 40 Kilómetros-carril de malla vial rural con acciones de construcción y/o conservación</t>
  </si>
  <si>
    <t>Movilidad para Sumapaz</t>
  </si>
  <si>
    <t>2289 - Movilidad para Sumapaz</t>
  </si>
  <si>
    <t>Acciones con energías alternativas para el área rural realizadas</t>
  </si>
  <si>
    <t>Energias alternativas</t>
  </si>
  <si>
    <t>Programa 29 Servicios públicos inclusivos y sostenibles</t>
  </si>
  <si>
    <t>Realizar 160 acciones  con energías alternativas para el área rural</t>
  </si>
  <si>
    <t>- Realizar 160 acciones  con energías alternativas para el área rural</t>
  </si>
  <si>
    <t>ENERGÍAS ALTERNATIVAS</t>
  </si>
  <si>
    <t>Acueductos veredales, saneamiento básico y energías alternativas</t>
  </si>
  <si>
    <t>2689 - Acueductos veredales, saneamiento básico y energías alternativas</t>
  </si>
  <si>
    <t>Dotar y/o acondicionar 3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</si>
  <si>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3 unidades operativas orientadas a la atención de la primera infancia (Jardines Infantiles, Casas de Pensamiento Intercultural, Modalidad Espacios Rurales, Crecemos en la Ruralidad, Creciendo Juntos, Centros Amar, Centros Forjar)</t>
  </si>
  <si>
    <t>Atención a la primera Infancia y la persona mayor en Sumapaz</t>
  </si>
  <si>
    <t>2404 - Atención a la primera Infancia y la persona mayor en Sumapaz</t>
  </si>
  <si>
    <t>Mejoramiento de vivienda para la comunidad de Sumapaz</t>
  </si>
  <si>
    <t>2278 - Mejoramiento de vivienda para la comunidad de Sumapaz</t>
  </si>
  <si>
    <t>Operativizar 28 Centros de Acceso Comunitario en zonas rurales y/o apartadas y/o urbanas con énfasis en servicios Tics generados.</t>
  </si>
  <si>
    <t>- Operativizar 28 Centros de Acceso Comunitario en zonas rurales y/o apartadas y/o urbanas con énfasis en servicios Tics generados.</t>
  </si>
  <si>
    <t>Usme Crece en Conectividad</t>
  </si>
  <si>
    <t>2739 - Usme Crece en Conectividad</t>
  </si>
  <si>
    <t>Dotar 9 sedes educativas urbanas y rurales con recursos pedagógicos y/o tecnológicos</t>
  </si>
  <si>
    <t>- Dotar 9 sedes educativas urbanas y rurales con recursos pedagógicos y/o tecnológicos</t>
  </si>
  <si>
    <t>Recursos para la educación integral</t>
  </si>
  <si>
    <t>2686 - Recursos para la educación integral</t>
  </si>
  <si>
    <t>Condiciones favorables para el cuidado comunitario</t>
  </si>
  <si>
    <t>2800 - Condiciones favorables para el cuidado comunitario</t>
  </si>
  <si>
    <t>Operativizar 14 Centros de Acceso Comunitario en zonas rurales y/o apartadas y/o urbanas con énfasis en procesos de formación y desarrollo de competencias digitales.</t>
  </si>
  <si>
    <t>- Operativizar 14 Centros de Acceso Comunitario en zonas rurales y/o apartadas y/o urbanas con énfasis en procesos de formación y desarrollo de competencias digitales.</t>
  </si>
  <si>
    <t>Dotar 30 sedes educativas urbanas y rurales con recursos pedagógicos y/o tecnológicos</t>
  </si>
  <si>
    <t>- Dotar 30 sedes educativas urbanas y rurales con recursos pedagógicos y/o tecnológicos</t>
  </si>
  <si>
    <t>Suba educa con propósito</t>
  </si>
  <si>
    <t>2529 - Suba educa con propósito</t>
  </si>
  <si>
    <t>Vincular 50 hogares y/o unidades productivas a procesos productivos y de comercialización en el sector rural.</t>
  </si>
  <si>
    <t>- Vincular 50 hogares y/o unidades productivas a procesos productivos y de comercialización en el sector rural.</t>
  </si>
  <si>
    <t>Suba potencia su economía local</t>
  </si>
  <si>
    <t>2534 - Suba potencia su economía local</t>
  </si>
  <si>
    <t>Dotar y/o acondicionar 26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</si>
  <si>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26 unidades operativas orientadas a la atención de la primera infancia (Jardines Infantiles, Casas de Pensamiento Intercultural, Modalidad Espacios Rurales, Crecemos en la Ruralidad, Creciendo Juntos, Centros Amar, Centros Forjar)</t>
  </si>
  <si>
    <t>Suba, crea espacios para todos</t>
  </si>
  <si>
    <t>2424 - Suba, crea espacios para todos</t>
  </si>
  <si>
    <t>Tunjuelito conectada con las TICS</t>
  </si>
  <si>
    <t>2851 - Tunjuelito conectada con las TICS</t>
  </si>
  <si>
    <t>Dotar 28 sedes educativas urbanas y rurales.</t>
  </si>
  <si>
    <t>- Dotar 28 sedes educativas urbanas y rurales.</t>
  </si>
  <si>
    <t>Educación como eje del potencial humano en Rafael Uribe Uribe</t>
  </si>
  <si>
    <t>2226 - Educación como eje del potencial humano en Rafael Uribe Uribe</t>
  </si>
  <si>
    <t>Dotar y/o acondicionar 24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</si>
  <si>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24 unidades operativas orientadas a la atención de la primera infancia (Jardines Infantiles, Casas de Pensamiento Intercultural, Modalidad Espacios Rurales, Crecemos en la Ruralidad, Creciendo Juntos, Centros Amar, Centros Forjar)</t>
  </si>
  <si>
    <t>Espacios sociales dignos para un desarrollo integral en Rafael Uribe Uribe.</t>
  </si>
  <si>
    <t>2596 - Espacios sociales dignos para un desarrollo integral en Rafael Uribe Uribe.</t>
  </si>
  <si>
    <t>Operativizar 4 Centros de Acceso Comunitario en zonas rurales y/o apartadas y/o urbanas, con énfasis en procesos de formación y desarrollo de competencias digitales.</t>
  </si>
  <si>
    <t>- Operativizar 4 Centros de Acceso Comunitario en zonas rurales y/o apartadas y/o urbanas, con énfasis en procesos de formación y desarrollo de competencias digitales.</t>
  </si>
  <si>
    <t>Bosa</t>
  </si>
  <si>
    <t>Operativizar 6 Centros de Acceso Comunitario en zonas rurales y/o apartadas y/o urbanas, con énfasis en Servicios TIC´s generados.</t>
  </si>
  <si>
    <t>- Operativizar 6 Centros de Acceso Comunitario en zonas rurales y/o apartadas y/o urbanas, con énfasis en Servicios TIC´s generados.</t>
  </si>
  <si>
    <t>Construyendo confianza ciudadana a partir de la tecnología</t>
  </si>
  <si>
    <t>2859 - Construyendo confianza ciudadana a partir de la tecnología</t>
  </si>
  <si>
    <t>Dotar 5 sedes educativas urbanas y rurales con recursos pedagógicos y/o tecnológicos</t>
  </si>
  <si>
    <t>- Dotar 5 sedes educativas urbanas y rurales con recursos pedagógicos y/o tecnológicos</t>
  </si>
  <si>
    <t>Acciones para la atención integral a primer infancia y educación</t>
  </si>
  <si>
    <t>2458 - Acciones para la atención integral a primer infancia y educación</t>
  </si>
  <si>
    <t>Dotar y/o acondicionar 4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</si>
  <si>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4 unidades operativas orientadas a la atención de la primera infancia (Jardines Infantiles, Casas de Pensamiento Intercultural, Modalidad Espacios Rurales, Crecemos en la Ruralidad, Creciendo Juntos, Centros Amar, Centros Forjar)</t>
  </si>
  <si>
    <t>Acciones para crear un habitat digno y seguro para nuestros niños y adolescentes</t>
  </si>
  <si>
    <t>2577 - Acciones para crear un habitat digno y seguro para nuestros niños y adolescentes</t>
  </si>
  <si>
    <t>Operativizar 5 Centros de Acceso Comunitario en zonas rurales y/o apartadas y/o urbanas, con énfasis en procesos de formación y desarrollo de competencias digitales.</t>
  </si>
  <si>
    <t>- Operativizar 5 Centros de Acceso Comunitario en zonas rurales y/o apartadas y/o urbanas, con énfasis en procesos de formación y desarrollo de competencias digitales.</t>
  </si>
  <si>
    <t>Kennedy en Línea</t>
  </si>
  <si>
    <t>2767 - Kennedy en Línea</t>
  </si>
  <si>
    <t>Dotar 48 sedes educativas urbanas y rurales con recursos pedagógicos y/o tecnológicos</t>
  </si>
  <si>
    <t>- Dotar 48 sedes educativas urbanas y rurales con recursos pedagógicos y/o tecnológicos</t>
  </si>
  <si>
    <t>Educacion con calidad desde la primera infancia hasta el acceso a la educación superior en una "CIUDAD BOLÍVAR CAMINA SEGURA"</t>
  </si>
  <si>
    <t>2227 - Educacion con calidad desde la primera infancia hasta el acceso a la educación superior en una "CIUDAD BOLÍVAR CAMINA SEGURA"</t>
  </si>
  <si>
    <t>Vincular 180 hogares y/o unidades productivas a procesos productivos y de comercialización en el sector rural.</t>
  </si>
  <si>
    <t>- Vincular 180 hogares y/o unidades productivas a procesos productivos y de comercialización en el sector rural.</t>
  </si>
  <si>
    <t>Ciudad Bolívar, Impulsando la Productividad, Comercialización  y el Tejido empresarial rural</t>
  </si>
  <si>
    <t>2239 - Ciudad Bolívar, Impulsando la Productividad, Comercialización  y el Tejido empresarial rural</t>
  </si>
  <si>
    <t>Mantener 1300 árboles en zona rural</t>
  </si>
  <si>
    <t>- Mantener 1300 árboles en zona rural</t>
  </si>
  <si>
    <t>Ciudad Bolívar Camina Segura en ser, Sostenible, Activa y Participativa en Estrategias Ambientales y Agropecuarias</t>
  </si>
  <si>
    <t>2240 - Ciudad Bolívar Camina Segura en ser, Sostenible, Activa y Participativa en Estrategias Ambientales y Agropecuarias</t>
  </si>
  <si>
    <t>Apoyar 848 predios rurales con buenas prácticas agropecuarias y ambientales que fortalezcan la protección a coberturas vegetales y recurso hídrico</t>
  </si>
  <si>
    <t>- Apoyar 848 predios rurales con buenas prácticas agropecuarias y ambientales que fortalezcan la protección a coberturas vegetales y recurso hídrico</t>
  </si>
  <si>
    <t>Intervenir 20 Kilómetros-carril de malla vial rural con acciones de construcción y/o conservación</t>
  </si>
  <si>
    <t>- Intervenir 20 Kilómetros-carril de malla vial rural con acciones de construcción y/o conservación</t>
  </si>
  <si>
    <t>MEJORAR LA INFRAESTRUCTURA PARA CONSTRUIR TEJIDO SOCIAL EN CIUDAD BOLIVAR CAMINA SEGURA</t>
  </si>
  <si>
    <t>2233 - MEJORAR LA INFRAESTRUCTURA PARA CONSTRUIR TEJIDO SOCIAL EN CIUDAD BOLIVAR CAMINA SEGURA</t>
  </si>
  <si>
    <t>Dotar y/o acondicionar 10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</si>
  <si>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10 unidades operativas orientadas a la atención de la primera infancia (Jardines Infantiles, Casas de Pensamiento Intercultural, Modalidad Espacios Rurales, Crecemos en la Ruralidad, Creciendo Juntos, Centros Amar, Centros Forjar)</t>
  </si>
  <si>
    <t>Dotación e Intervención de los espacios de  cuidado para la Primera Infancia de  la Localidad   "CIUDAD BOLÍVAR CAMINA SEGURA"</t>
  </si>
  <si>
    <t>2228 - Dotación e Intervención de los espacios de  cuidado para la Primera Infancia de  la Localidad   "CIUDAD BOLÍVAR CAMINA SEGURA"</t>
  </si>
  <si>
    <t>Mejorar 48 viviendas de interés social rurales</t>
  </si>
  <si>
    <t>- Mejorar 48 viviendas de interés social rurales</t>
  </si>
  <si>
    <t>Mejoramiento de la calidad de vida en los habitantes rurales de la localidad Ciudad Bolívar Camina Segura</t>
  </si>
  <si>
    <t>2236 - Mejoramiento de la calidad de vida en los habitantes rurales de la localidad Ciudad Bolívar Camina Segura</t>
  </si>
  <si>
    <t>Engativá</t>
  </si>
  <si>
    <t>Operativizar 2 Centros de Acceso Comunitario en zonas rurales  y/o apartadas y/o urbanas, con énfasis en Servicios TIC´s generados.</t>
  </si>
  <si>
    <t>- Operativizar 2 Centros de Acceso Comunitario en zonas rurales  y/o apartadas y/o urbanas, con énfasis en Servicios TIC´s generados.</t>
  </si>
  <si>
    <t>Constante</t>
  </si>
  <si>
    <t>Conectando a Engativá</t>
  </si>
  <si>
    <t>2372 - Conectando a Engativá</t>
  </si>
  <si>
    <t>Operativizar 2 Centros de Acceso Comunitario en zonas rurales y/o apartadas y/o urbanas, con énfasis en procesos de formación y desarrollo de competencias digitales.</t>
  </si>
  <si>
    <t>- Operativizar 2 Centros de Acceso Comunitario en zonas rurales y/o apartadas y/o urbanas, con énfasis en procesos de formación y desarrollo de competencias digitales.</t>
  </si>
  <si>
    <t>La Candelaria</t>
  </si>
  <si>
    <t>Dotar 3 sedes educativas urbanas y rurales con recursos pedagógicos y/o tecnológicos (Localidad de la Candelaria)</t>
  </si>
  <si>
    <t>- Dotar 3 sedes educativas urbanas y rurales con recursos pedagógicos y/o tecnológicos (Localidad de la Candelaria)</t>
  </si>
  <si>
    <t>La Candelaria con educación para la vida</t>
  </si>
  <si>
    <t>2619 - La Candelaria con educación para la vida</t>
  </si>
  <si>
    <t>Dotar y/o acondicionar 1 unidad operativa orientada a la atención de la primera infancia (Jardines Infantiles, Casas de Pensamiento Intercultural, Modalidad Espacios Rurales, Crecemos en la Ruralidad, Creciendo Juntos, Centros Amar, Centros Forjar)</t>
  </si>
  <si>
    <t>- Dotar y/o acondicionar 1 unidad operativa orientada a la atención de la primera infancia (Jardines Infantiles, Casas de Pensamiento Intercultural, Modalidad Espacios Rurales, Crecemos en la Ruralidad, Creciendo Juntos, Centros Amar, Centros Forjar)</t>
  </si>
  <si>
    <t>La Candelaria camina de la mano de sus niños y jóvenes</t>
  </si>
  <si>
    <t>2783 - La Candelaria camina de la mano de sus niños y jóvenes</t>
  </si>
  <si>
    <t>Operativizar 3 Centros de Acceso Comunitario en zonas rurales y/o apartadas y/o urbanas, con énfasis en procesos de formación y desarrollo de competencias digitales.</t>
  </si>
  <si>
    <t>- Operativizar 3 Centros de Acceso Comunitario en zonas rurales y/o apartadas y/o urbanas, con énfasis en procesos de formación y desarrollo de competencias digitales.</t>
  </si>
  <si>
    <t>Suba te conecta</t>
  </si>
  <si>
    <t>2563 - Suba te conecta</t>
  </si>
  <si>
    <t>Operativizar 1 Centro de Acceso Comunitario en zonas rurales y/o apartadas y/o urbanas, con énfasis en procesos de formación y desarrollo de competencias digitales.</t>
  </si>
  <si>
    <t>- Operativizar 1 Centro de Acceso Comunitario en zonas rurales y/o apartadas y/o urbanas, con énfasis en procesos de formación y desarrollo de competencias digitales.</t>
  </si>
  <si>
    <t>Habilidades digitales para conectar</t>
  </si>
  <si>
    <t>2695 - Habilidades digitales para conectar</t>
  </si>
  <si>
    <t>Dotar y/o acondicionar 20 unidades operativas orientadas a la atención de la primera infancia (Jardines Infantiles, Casas de Pensamiento Intercultural, Modalidad Espacios Rurales, Crecemos en la Ruralidad, Creciendo Juntos, Centros Amar, Centros Forjar) </t>
  </si>
  <si>
    <t>- Dotar y/o acondicionar 20 unidades operativas orientadas a la atención de la primera infancia (Jardines Infantiles, Casas de Pensamiento Intercultural, Modalidad Espacios Rurales, Crecemos en la Ruralidad, Creciendo Juntos, Centros Amar, Centros Forjar) </t>
  </si>
  <si>
    <t>Bosa con espacios sociales inclusivos y de calidad</t>
  </si>
  <si>
    <t>2868 - Bosa con espacios sociales inclusivos y de calidad</t>
  </si>
  <si>
    <t>Teusaquillo</t>
  </si>
  <si>
    <t>Teusaquillo innovadora</t>
  </si>
  <si>
    <t>2334 - Teusaquillo innovadora</t>
  </si>
  <si>
    <t>Dotar 7 sedes educativas urbanas y rurales con recursos pedagógicos y/o tecnológicos</t>
  </si>
  <si>
    <t>- Dotar 7 sedes educativas urbanas y rurales con recursos pedagógicos y/o tecnológicos</t>
  </si>
  <si>
    <t>Chapinero impulsa tu futuro dotación y apoyo para estudiantes</t>
  </si>
  <si>
    <t>2521 - Chapinero impulsa tu futuro dotación y apoyo para estudiantes</t>
  </si>
  <si>
    <t>Vincular 54 hogares y/o unidades productivas a procesos productivos y de comercialización en el sector rural.</t>
  </si>
  <si>
    <t>- Vincular 54 hogares y/o unidades productivas a procesos productivos y de comercialización en el sector rural.</t>
  </si>
  <si>
    <t>Chapinero emprende con propósito transforma vidas y negocios locales</t>
  </si>
  <si>
    <t>2500 - Chapinero emprende con propósito transforma vidas y negocios locales</t>
  </si>
  <si>
    <t>Intervenir 2 Kilómetros-carril de malla vial rural con acciones de construcción y/o conservación</t>
  </si>
  <si>
    <t>- Intervenir 2 Kilómetros-carril de malla vial rural con acciones de construcción y/o conservación</t>
  </si>
  <si>
    <t>Chapinero trabaja por la movilidad en vías urbanas y rurales</t>
  </si>
  <si>
    <t>2461 - Chapinero trabaja por la movilidad en vías urbanas y rurales</t>
  </si>
  <si>
    <t>Dotar y/o acondicionar 2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</si>
  <si>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2 unidades operativas orientadas a la atención de la primera infancia (Jardines Infantiles, Casas de Pensamiento Intercultural, Modalidad Espacios Rurales, Crecemos en la Ruralidad, Creciendo Juntos, Centros Amar, Centros Forjar)</t>
  </si>
  <si>
    <t>Chapinero para todos espacios que fomentan el cuidado y el crecimiento</t>
  </si>
  <si>
    <t>2306 - Chapinero para todos espacios que fomentan el cuidado y el crecimiento</t>
  </si>
  <si>
    <t>Mejorar 17 viviendas de interés social rurales</t>
  </si>
  <si>
    <t>- Mejorar 17 viviendas de interés social rurales</t>
  </si>
  <si>
    <t>Chapinero construye futuro renovación de viviendas rurales</t>
  </si>
  <si>
    <t>2352 - Chapinero construye futuro renovación de viviendas rurales</t>
  </si>
  <si>
    <t>Operativizar 2 Centros de Acceso Comunitario en zonas rurales y/o apartadas y/o urbanas con énfasis en Servicios TIC´s generados.</t>
  </si>
  <si>
    <t>- Operativizar 2 Centros de Acceso Comunitario en zonas rurales y/o apartadas y/o urbanas con énfasis en Servicios TIC´s generados.</t>
  </si>
  <si>
    <t>Mártires avanza en conectividad</t>
  </si>
  <si>
    <t>2772 - Mártires avanza en conectividad</t>
  </si>
  <si>
    <t>Operativizar 2 Centros de Acceso Comunitario en zonas rurales y/o apartadas y/o urbanas con énfasis en procesos de formación y desarrollo de competencias digitales.</t>
  </si>
  <si>
    <t>- Operativizar 2 Centros de Acceso Comunitario en zonas rurales y/o apartadas y/o urbanas con énfasis en procesos de formación y desarrollo de competencias digitales.</t>
  </si>
  <si>
    <t>Dotar 10 sedes educativas urbanas y rurales con recursos pedagógicos y/o tecnológicos</t>
  </si>
  <si>
    <t>- Dotar 10 sedes educativas urbanas y rurales con recursos pedagógicos y/o tecnológicos</t>
  </si>
  <si>
    <t>Jóvenes con capacidades proyecto de vida para la ciudadanía, la innovación y el trabajo del siglo XXI en Engativá.</t>
  </si>
  <si>
    <t>2444 - Jóvenes con capacidades proyecto de vida para la ciudadanía, la innovación y el trabajo del siglo XXI en Engativá.</t>
  </si>
  <si>
    <t>Dotar y/o acondicionar 8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</si>
  <si>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8 unidades operativas orientadas a la atención de la primera infancia (Jardines Infantiles, Casas de Pensamiento Intercultural, Modalidad Espacios Rurales, Crecemos en la Ruralidad, Creciendo Juntos, Centros Amar, Centros Forjar)</t>
  </si>
  <si>
    <t>Dotaciones, desarrollo Integral para la Transformación Social</t>
  </si>
  <si>
    <t>2776 - Dotaciones, desarrollo Integral para la Transformación Social</t>
  </si>
  <si>
    <t>Operativizar 8 Centros de Acceso Comunitario en zonas rurales y/o apartadas y/o urbanas, con énfasis en Servicios TIC´s generados.</t>
  </si>
  <si>
    <t>- Operativizar 8 Centros de Acceso Comunitario en zonas rurales y/o apartadas y/o urbanas, con énfasis en Servicios TIC´s generados.</t>
  </si>
  <si>
    <t>Acciones para que Antonio Nariño sea una Localidad Inteligente</t>
  </si>
  <si>
    <t>2594 - Acciones para que Antonio Nariño sea una Localidad Inteligente</t>
  </si>
  <si>
    <t>Operativizar 100 Centros de Acceso Comunitario en zonas rurales y/o apartadas y/o urbanas, con énfasis en procesos de formación y desarrollo de competencias digitales.</t>
  </si>
  <si>
    <t>- Operativizar 100 Centros de Acceso Comunitario en zonas rurales y/o apartadas y/o urbanas, con énfasis en procesos de formación y desarrollo de competencias digitales.</t>
  </si>
  <si>
    <t>Dotar 56 sedes educativas urbanas y rurales con recursos pedagógicos y/o tecnológicos</t>
  </si>
  <si>
    <t>- Dotar 56 sedes educativas urbanas y rurales con recursos pedagógicos y/o tecnológicos</t>
  </si>
  <si>
    <t>Mártires confía y le apuesta a su potencial</t>
  </si>
  <si>
    <t>2749 - Mártires confía y le apuesta a su potencial</t>
  </si>
  <si>
    <t>Dotar y/o acondicionar 7 unidades operativas orientadas a la atención de la primera infancia (Jardines Infantiles Casas de Pensamiento Intercultural Modalidad Espacios Rurales Crecemos en la Ruralidad Creciendo Juntos Centros Amar Centros Forjar)</t>
  </si>
  <si>
    <t>- Dotar y/o acondicionar 7 unidades operativas orientadas a la atención de la primera infancia (Jardines Infantiles Casas de Pensamiento Intercultural Modalidad Espacios Rurales Crecemos en la Ruralidad Creciendo Juntos Centros Amar Centros Forjar)</t>
  </si>
  <si>
    <t>Mártires avanza en su infraestructura social</t>
  </si>
  <si>
    <t>2762 - Mártires avanza en su infraestructura social</t>
  </si>
  <si>
    <t>Operativizar 3 Centros de Acceso Comunitario en zonas rurales y/o apartadas y/o urbanas.</t>
  </si>
  <si>
    <t>- Operativizar 3 Centros de Acceso Comunitario en zonas rurales y/o apartadas y/o urbanas.</t>
  </si>
  <si>
    <t>La Candelaria conectada desde el corazón de la ciudad</t>
  </si>
  <si>
    <t>2420 - La Candelaria conectada desde el corazón de la ciudad</t>
  </si>
  <si>
    <t>Dotar 61 sedes educativas urbanas y rurales con recursos pedagógicos y/o tecnológicos</t>
  </si>
  <si>
    <t>- Dotar 61 sedes educativas urbanas y rurales con recursos pedagógicos y/o tecnológicos</t>
  </si>
  <si>
    <t>Educación que genera oportunidades</t>
  </si>
  <si>
    <t>2615 - Educación que genera oportunidades</t>
  </si>
  <si>
    <t>Dotar y/o acondicionar 16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</si>
  <si>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16 unidades operativas orientadas a la atención de la primera infancia (Jardines Infantiles, Casas de Pensamiento Intercultural, Modalidad Espacios Rurales, Crecemos en la Ruralidad, Creciendo Juntos, Centros Amar, Centros Forjar)</t>
  </si>
  <si>
    <t>Creciendo juntos, atención integral y oportunidades para la comunidad</t>
  </si>
  <si>
    <t>2791 - Creciendo juntos, atención integral y oportunidades para la comunidad</t>
  </si>
  <si>
    <t>Operativizar 25 Centros de Acceso Comunitario en zonas rurales y/o apartadas y/o urbanas, con énfasis en Servicios TIC´s generados</t>
  </si>
  <si>
    <t>- Operativizar 25 Centros de Acceso Comunitario en zonas rurales y/o apartadas y/o urbanas, con énfasis en Servicios TIC´s generados</t>
  </si>
  <si>
    <t>Rafael Uribe Uribe conectado con la comunidad</t>
  </si>
  <si>
    <t>2732 - Rafael Uribe Uribe conectado con la comunidad</t>
  </si>
  <si>
    <t>Dotar 2 sedes educativas urbanas y rurales con recursos pedagógicos y/o tecnológicos</t>
  </si>
  <si>
    <t>- Dotar 2 sedes educativas urbanas y rurales con recursos pedagógicos y/o tecnológicos</t>
  </si>
  <si>
    <t>Teusaquillo cierra brechas</t>
  </si>
  <si>
    <t>2356 - Teusaquillo cierra brechas</t>
  </si>
  <si>
    <t>Unidades operativas orientadas a la atención de jóvenes (casas de la juventud, centros forjar) dotadas y/o acondicionadas</t>
  </si>
  <si>
    <t>Dotar y/o acondicionar 1 unidades operativas orientadas a la atención de la primera infancia (Jardines Infantiles, Casas de Pensamiento Intercultural, Modalidad Espacios Rurales, Crecemos en la Ruralidad, Creciendo Juntos, Centros Amar, Centros Forjar)</t>
  </si>
  <si>
    <t>- Dotar y/o acondicionar 1 unidades operativas orientadas a la atención de la primera infancia (Jardines Infantiles, Casas de Pensamiento Intercultural, Modalidad Espacios Rurales, Crecemos en la Ruralidad, Creciendo Juntos, Centros Amar, Centros Forjar)</t>
  </si>
  <si>
    <t>Teusaquillo con espacios inclusivos, pedagógicos y accesibles</t>
  </si>
  <si>
    <t>2782 - Teusaquillo con espacios inclusivos, pedagógicos y accesibles</t>
  </si>
  <si>
    <t>Operativizar 25 Centros de Acceso Comunitario en zonas rurales y/o apartadas y/o urbanas, con énfasis en procesos de formación y desarrollo de competencias digitales</t>
  </si>
  <si>
    <t>- Operativizar 25 Centros de Acceso Comunitario en zonas rurales y/o apartadas y/o urbanas, con énfasis en procesos de formación y desarrollo de competencias digitales</t>
  </si>
  <si>
    <t>Operativizar 13 Centros de Acceso Comunitario en zonas rurales y/o apartadas y/o urbanas, con énfasis en Servicios TIC´s generados.</t>
  </si>
  <si>
    <t>- Operativizar 13 Centros de Acceso Comunitario en zonas rurales y/o apartadas y/o urbanas, con énfasis en Servicios TIC´s generados.</t>
  </si>
  <si>
    <t xml:space="preserve">Conexión Hacia El Universo Digital Para "Ciudad Bolívar Camina Segura" </t>
  </si>
  <si>
    <t xml:space="preserve">2275 - Conexión Hacia El Universo Digital Para "Ciudad Bolívar Camina Segura" </t>
  </si>
  <si>
    <t>Dotar 12 sedes educativas urbanas y rurales con recursos pedagógicos y/o tecnológicos</t>
  </si>
  <si>
    <t>- Dotar 12 sedes educativas urbanas y rurales con recursos pedagógicos y/o tecnológicos</t>
  </si>
  <si>
    <t>Tunjuelito con oportunidades para la educación</t>
  </si>
  <si>
    <t>2808 - Tunjuelito con oportunidades para la educación</t>
  </si>
  <si>
    <t>Espacios de Desarrollo Comunitario para Tunjuelito</t>
  </si>
  <si>
    <t>2910 - Espacios de Desarrollo Comunitario para Tunjuelito</t>
  </si>
  <si>
    <t>Operativizar 13 Centros de Acceso Comunitario en zonas rurales y/o apartadas y/o urbanas, con énfasis en procesos de formación y desarrollo de competencias digitales.</t>
  </si>
  <si>
    <t>- Operativizar 13 Centros de Acceso Comunitario en zonas rurales y/o apartadas y/o urbanas, con énfasis en procesos de formación y desarrollo de competencias digitales.</t>
  </si>
  <si>
    <t>Operativizar 17 Centros de Acceso Comunitario en zonas rurales y/o apartadas y/o urbanas, con énfasis en Servicios TIC´s generados.</t>
  </si>
  <si>
    <t>- Operativizar 17 Centros de Acceso Comunitario en zonas rurales y/o apartadas y/o urbanas, con énfasis en Servicios TIC´s generados.</t>
  </si>
  <si>
    <t>Fortaleciendo la Conectividad en Sumapaz</t>
  </si>
  <si>
    <t>2265 - Fortaleciendo la Conectividad en Sumapaz</t>
  </si>
  <si>
    <t>Total</t>
  </si>
  <si>
    <t xml:space="preserve">Total </t>
  </si>
  <si>
    <t>Fuente: Plan operativo anual de inversiones  2025  - Secretaria Distrital de Planeacion</t>
  </si>
  <si>
    <t>No. Localidad</t>
  </si>
  <si>
    <t xml:space="preserve">Nombre Localidad </t>
  </si>
  <si>
    <t xml:space="preserve">Sector </t>
  </si>
  <si>
    <t>Línea de Inversión 2025-2028</t>
  </si>
  <si>
    <t>Concepto de Gasto 2025-2028</t>
  </si>
  <si>
    <t>Meta PDL 2025-208</t>
  </si>
  <si>
    <t>Recursos 2026</t>
  </si>
  <si>
    <t>Recursos 2027</t>
  </si>
  <si>
    <t>Recursos 2028</t>
  </si>
  <si>
    <t>AMBIENTE</t>
  </si>
  <si>
    <t xml:space="preserve">Implementar 40 huertas rurales </t>
  </si>
  <si>
    <t>Intervenir 1,64 Kilómetros-carril de malla vial rural con acciones de construcción y/o conservación</t>
  </si>
  <si>
    <t>Dotar y/o acondicionar 11 unidades operativas orientadas a la atención de la primera infancia (Jardines Infantiles, Casas de Pensamiento Intercultural, Modalidad Espacios Rurales, Crecemos en la Ruralidad, Creciendo Juntos, Centros Amar, Centros Forjar)</t>
  </si>
  <si>
    <t>Programa 31. Acceso equitativo de vivienda urbana y rural</t>
  </si>
  <si>
    <t>Mejorar 50 viviendas de interés social rurales.</t>
  </si>
  <si>
    <t>Mejorar 17 viviendas de interés social rurales.</t>
  </si>
  <si>
    <t>Mejorar 200 viviendas de interés social rurales.</t>
  </si>
  <si>
    <t>Fontibón</t>
  </si>
  <si>
    <t>Dotar 26 sedes educativas urbanas y rurales con recursos pedagógicos y/o tecnológicos para todos los niveles de educación.</t>
  </si>
  <si>
    <t>Dotar 7 unidades operativas orientadas a la atención de la primera infancia (Jardines Infantiles, Casas de Pensamiento Intercultural, Modalidad Espacios Rurales, Crecemos en la Ruralidad, Creciendo Juntos, Centros Amar, Centros Forjar)</t>
  </si>
  <si>
    <t>Dotar 32 sedes educativas urbanas y rurales con recursos pedagógicos y/o tecnológicos</t>
  </si>
  <si>
    <t>DESARROLLO ECONÓMICO INDUSTRIA Y TURISMO</t>
  </si>
  <si>
    <t>Programa 20. Promoción del emprendimiento formal equitativo e incluyente</t>
  </si>
  <si>
    <t>Dotación adecuación y mejoramiento a unidades operativas de servicios sociales de la SDIS</t>
  </si>
  <si>
    <t xml:space="preserve">Unidades operativas orientadas a la atención de la primera infancia  (Jardines Infantiles Casas de Pensamiento Intercultural Modalidad Espacios Rurales Crecemos en la Ruralidad Creciendo Juntos Centros Amar) dotadas y/o acondicionadas </t>
  </si>
  <si>
    <t>Dotar y/o acondicionar 3 unidades operativas orientadas a la atención de la primera infancia  (Jardines Infantiles, Casas de Pensamiento Intercultural, Modalidad Espacios Rurales, Crecemos en la Ruralidad, Creciendo Juntos, Centros Amar, Centros Forjar)</t>
  </si>
  <si>
    <t>Mejorar 48 viviendas de interés social rurales.</t>
  </si>
  <si>
    <t>Protección del ambiente y resiliencia al cambio climático</t>
  </si>
  <si>
    <t xml:space="preserve">Reverdecimeinto Urbano </t>
  </si>
  <si>
    <t>Número de huertas urbanas implementadas</t>
  </si>
  <si>
    <t>Programa 29. Servicios públicos inclusivos y sostenibles.</t>
  </si>
  <si>
    <t>Acciones con energías alternativas para el área rural realizadas.</t>
  </si>
  <si>
    <t>Realizar 160 acciones  con energías alternativas para el área rural.</t>
  </si>
  <si>
    <t>Unidades operativas para la prestación de servicios sociales  y  la generación de estrategias dirigidas a personas habitantes de calle y/o en riesgo de estarlo (Hogares de paso, Autocuidado, SEDID, Atención Socio-sanitaria y Comunidad de Vida El Camino) dotadas y/o acondicionadas.</t>
  </si>
  <si>
    <t>Fuente: Plan plurianual de inversiones  2025-2028  - Secretaria Distrital de Planeacion</t>
  </si>
  <si>
    <t>Cod Propósito</t>
  </si>
  <si>
    <t>Propósito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</si>
</sst>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$&quot;\ #,##0;[Red]\-&quot;$&quot;\ #,##0"/>
    <numFmt numFmtId="42" formatCode="_-&quot;$&quot;\ * #,##0_-;\-&quot;$&quot;\ * #,##0_-;_-&quot;$&quot;\ * &quot;-&quot;_-;_-@_-"/>
    <numFmt numFmtId="164" formatCode="&quot;$&quot;\ #,##0"/>
    <numFmt numFmtId="165" formatCode="0.0%"/>
    <numFmt numFmtId="166" formatCode="_(* #,##0.0_);_(* \(#,##0.0\);_(* &quot;-&quot;??_);_(@_)"/>
    <numFmt numFmtId="167" formatCode="_-&quot;$&quot;\ * #,##0_-;\-&quot;$&quot;\ * #,##0_-;_-&quot;$&quot;\ * &quot;-&quot;??_-;_-@"/>
    <numFmt numFmtId="168" formatCode="_(* #,##0.00_);_(* \(#,##0.00\);_(* &quot;-&quot;??.0_);_(@_)"/>
    <numFmt numFmtId="169" formatCode="_-&quot;$&quot;\ * #,##0.00_-;\-&quot;$&quot;\ * #,##0.00_-;_-&quot;$&quot;\ * &quot;-&quot;??_-;_-@"/>
  </numFmts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Garamond"/>
      <family val="1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b/>
      <i/>
      <sz val="11"/>
      <color theme="1"/>
      <name val="Garamond"/>
      <family val="1"/>
    </font>
    <font>
      <b/>
      <sz val="10"/>
      <color theme="0"/>
      <name val="Arial Narrow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2"/>
      <color rgb="FF000000"/>
      <name val="Garamond"/>
      <family val="1"/>
    </font>
    <font>
      <sz val="12"/>
      <color theme="1"/>
      <name val="Garamond"/>
      <family val="1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0"/>
      <name val="Calibri"/>
      <family val="2"/>
    </font>
    <font>
      <b/>
      <sz val="10"/>
      <color rgb="FFFFFFFF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rgb="FF6AA84F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10" fontId="5" fillId="0" borderId="4" xfId="2" applyNumberFormat="1" applyFont="1" applyBorder="1" applyAlignment="1">
      <alignment horizontal="center"/>
    </xf>
    <xf numFmtId="42" fontId="6" fillId="0" borderId="4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5" fillId="4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right"/>
    </xf>
    <xf numFmtId="0" fontId="9" fillId="4" borderId="4" xfId="0" applyFont="1" applyFill="1" applyBorder="1"/>
    <xf numFmtId="0" fontId="10" fillId="5" borderId="4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left"/>
    </xf>
    <xf numFmtId="3" fontId="9" fillId="4" borderId="4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164" fontId="9" fillId="6" borderId="4" xfId="0" applyNumberFormat="1" applyFont="1" applyFill="1" applyBorder="1" applyAlignment="1">
      <alignment horizontal="center" vertical="center"/>
    </xf>
    <xf numFmtId="1" fontId="9" fillId="4" borderId="4" xfId="0" applyNumberFormat="1" applyFont="1" applyFill="1" applyBorder="1" applyAlignment="1">
      <alignment horizontal="center" vertical="center"/>
    </xf>
    <xf numFmtId="164" fontId="10" fillId="6" borderId="4" xfId="0" applyNumberFormat="1" applyFont="1" applyFill="1" applyBorder="1" applyAlignment="1">
      <alignment horizontal="left"/>
    </xf>
    <xf numFmtId="164" fontId="9" fillId="4" borderId="4" xfId="0" applyNumberFormat="1" applyFont="1" applyFill="1" applyBorder="1" applyAlignment="1" applyProtection="1">
      <alignment horizontal="left" vertical="center"/>
      <protection locked="0"/>
    </xf>
    <xf numFmtId="166" fontId="10" fillId="6" borderId="4" xfId="0" applyNumberFormat="1" applyFont="1" applyFill="1" applyBorder="1" applyAlignment="1">
      <alignment horizontal="center"/>
    </xf>
    <xf numFmtId="167" fontId="10" fillId="6" borderId="4" xfId="0" applyNumberFormat="1" applyFont="1" applyFill="1" applyBorder="1" applyAlignment="1">
      <alignment horizontal="right"/>
    </xf>
    <xf numFmtId="0" fontId="10" fillId="7" borderId="4" xfId="0" applyFont="1" applyFill="1" applyBorder="1" applyAlignment="1">
      <alignment horizontal="left"/>
    </xf>
    <xf numFmtId="0" fontId="9" fillId="8" borderId="4" xfId="0" applyFont="1" applyFill="1" applyBorder="1" applyAlignment="1">
      <alignment horizontal="left"/>
    </xf>
    <xf numFmtId="164" fontId="9" fillId="6" borderId="4" xfId="0" applyNumberFormat="1" applyFont="1" applyFill="1" applyBorder="1" applyAlignment="1">
      <alignment horizontal="left" vertical="center"/>
    </xf>
    <xf numFmtId="166" fontId="9" fillId="6" borderId="4" xfId="0" applyNumberFormat="1" applyFont="1" applyFill="1" applyBorder="1" applyAlignment="1">
      <alignment horizontal="center" vertical="center"/>
    </xf>
    <xf numFmtId="167" fontId="9" fillId="6" borderId="4" xfId="0" applyNumberFormat="1" applyFont="1" applyFill="1" applyBorder="1"/>
    <xf numFmtId="1" fontId="9" fillId="4" borderId="4" xfId="0" applyNumberFormat="1" applyFont="1" applyFill="1" applyBorder="1" applyAlignment="1">
      <alignment horizontal="center" vertical="center" wrapText="1"/>
    </xf>
    <xf numFmtId="1" fontId="9" fillId="6" borderId="4" xfId="0" applyNumberFormat="1" applyFont="1" applyFill="1" applyBorder="1" applyAlignment="1">
      <alignment horizontal="left" vertical="center"/>
    </xf>
    <xf numFmtId="168" fontId="9" fillId="6" borderId="4" xfId="0" applyNumberFormat="1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left"/>
    </xf>
    <xf numFmtId="3" fontId="9" fillId="9" borderId="4" xfId="0" applyNumberFormat="1" applyFont="1" applyFill="1" applyBorder="1" applyAlignment="1">
      <alignment horizontal="center" vertical="center"/>
    </xf>
    <xf numFmtId="3" fontId="9" fillId="10" borderId="4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left"/>
    </xf>
    <xf numFmtId="0" fontId="12" fillId="6" borderId="4" xfId="0" applyFont="1" applyFill="1" applyBorder="1" applyAlignment="1">
      <alignment horizontal="left"/>
    </xf>
    <xf numFmtId="164" fontId="9" fillId="9" borderId="4" xfId="0" applyNumberFormat="1" applyFont="1" applyFill="1" applyBorder="1" applyAlignment="1">
      <alignment horizontal="center" vertical="center"/>
    </xf>
    <xf numFmtId="167" fontId="9" fillId="9" borderId="4" xfId="0" applyNumberFormat="1" applyFont="1" applyFill="1" applyBorder="1"/>
    <xf numFmtId="6" fontId="9" fillId="6" borderId="4" xfId="0" applyNumberFormat="1" applyFont="1" applyFill="1" applyBorder="1"/>
    <xf numFmtId="169" fontId="9" fillId="6" borderId="4" xfId="0" applyNumberFormat="1" applyFont="1" applyFill="1" applyBorder="1"/>
    <xf numFmtId="167" fontId="9" fillId="6" borderId="4" xfId="0" applyNumberFormat="1" applyFont="1" applyFill="1" applyBorder="1" applyAlignment="1">
      <alignment wrapText="1"/>
    </xf>
    <xf numFmtId="166" fontId="9" fillId="9" borderId="4" xfId="0" applyNumberFormat="1" applyFont="1" applyFill="1" applyBorder="1" applyAlignment="1">
      <alignment horizontal="center" vertical="center"/>
    </xf>
    <xf numFmtId="166" fontId="9" fillId="10" borderId="4" xfId="0" applyNumberFormat="1" applyFont="1" applyFill="1" applyBorder="1" applyAlignment="1">
      <alignment horizontal="center" vertical="center"/>
    </xf>
    <xf numFmtId="167" fontId="13" fillId="6" borderId="4" xfId="0" applyNumberFormat="1" applyFont="1" applyFill="1" applyBorder="1"/>
    <xf numFmtId="0" fontId="0" fillId="0" borderId="4" xfId="0" applyBorder="1"/>
    <xf numFmtId="167" fontId="0" fillId="11" borderId="3" xfId="0" applyNumberFormat="1" applyFill="1" applyBorder="1"/>
    <xf numFmtId="0" fontId="8" fillId="11" borderId="4" xfId="0" applyFont="1" applyFill="1" applyBorder="1" applyAlignment="1">
      <alignment horizontal="center" vertical="center" wrapText="1"/>
    </xf>
    <xf numFmtId="0" fontId="3" fillId="0" borderId="0" xfId="0" applyFont="1"/>
    <xf numFmtId="0" fontId="14" fillId="4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0" fontId="4" fillId="2" borderId="4" xfId="2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42" fontId="4" fillId="3" borderId="4" xfId="0" applyNumberFormat="1" applyFont="1" applyFill="1" applyBorder="1" applyAlignment="1">
      <alignment horizontal="center"/>
    </xf>
    <xf numFmtId="10" fontId="4" fillId="3" borderId="4" xfId="2" applyNumberFormat="1" applyFont="1" applyFill="1" applyBorder="1" applyAlignment="1">
      <alignment horizontal="center"/>
    </xf>
    <xf numFmtId="0" fontId="15" fillId="12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horizontal="center" vertical="center" wrapText="1"/>
    </xf>
    <xf numFmtId="42" fontId="2" fillId="11" borderId="4" xfId="1" applyFont="1" applyFill="1" applyBorder="1"/>
    <xf numFmtId="0" fontId="3" fillId="0" borderId="4" xfId="0" applyFont="1" applyBorder="1" applyAlignment="1">
      <alignment horizontal="center"/>
    </xf>
    <xf numFmtId="42" fontId="3" fillId="0" borderId="4" xfId="1" applyFont="1" applyBorder="1"/>
    <xf numFmtId="0" fontId="4" fillId="3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67" fontId="2" fillId="3" borderId="4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S72"/>
  <sheetViews>
    <sheetView topLeftCell="I1" workbookViewId="0">
      <selection activeCell="N6" sqref="N6"/>
    </sheetView>
  </sheetViews>
  <sheetFormatPr baseColWidth="10" defaultRowHeight="14.25"/>
  <cols>
    <col min="17" max="17" width="14.875" bestFit="1" customWidth="1"/>
    <col min="18" max="18" width="15.125" bestFit="1" customWidth="1"/>
  </cols>
  <sheetData>
    <row r="4" spans="4:19" ht="15">
      <c r="D4" s="1"/>
      <c r="E4" s="1"/>
      <c r="F4" s="1"/>
      <c r="G4" s="1"/>
      <c r="H4" s="1"/>
      <c r="I4" s="1"/>
      <c r="J4" s="1"/>
      <c r="K4" s="1"/>
      <c r="L4" s="1"/>
      <c r="M4" s="2"/>
      <c r="N4" s="70" t="s">
        <v>149</v>
      </c>
      <c r="O4" s="70"/>
      <c r="P4" s="70"/>
      <c r="Q4" s="69" t="s">
        <v>0</v>
      </c>
      <c r="R4" s="69"/>
      <c r="S4" s="69"/>
    </row>
    <row r="5" spans="4:19" ht="15">
      <c r="D5" s="1"/>
      <c r="E5" s="1"/>
      <c r="F5" s="1"/>
      <c r="G5" s="1"/>
      <c r="H5" s="1"/>
      <c r="I5" s="1"/>
      <c r="J5" s="1"/>
      <c r="K5" s="1"/>
      <c r="L5" s="1"/>
      <c r="M5" s="2"/>
      <c r="N5" s="70">
        <v>2024</v>
      </c>
      <c r="O5" s="70"/>
      <c r="P5" s="70"/>
      <c r="Q5" s="69">
        <v>2024</v>
      </c>
      <c r="R5" s="69"/>
      <c r="S5" s="69"/>
    </row>
    <row r="6" spans="4:19" ht="45">
      <c r="D6" s="3" t="s">
        <v>1</v>
      </c>
      <c r="E6" s="3" t="s">
        <v>2</v>
      </c>
      <c r="F6" s="3" t="s">
        <v>608</v>
      </c>
      <c r="G6" s="3" t="s">
        <v>609</v>
      </c>
      <c r="H6" s="3" t="s">
        <v>3</v>
      </c>
      <c r="I6" s="3" t="s">
        <v>4</v>
      </c>
      <c r="J6" s="3" t="s">
        <v>5</v>
      </c>
      <c r="K6" s="3" t="s">
        <v>6</v>
      </c>
      <c r="L6" s="3" t="s">
        <v>7</v>
      </c>
      <c r="M6" s="15" t="s">
        <v>8</v>
      </c>
      <c r="N6" s="4" t="s">
        <v>9</v>
      </c>
      <c r="O6" s="4" t="s">
        <v>10</v>
      </c>
      <c r="P6" s="4" t="s">
        <v>11</v>
      </c>
      <c r="Q6" s="3" t="s">
        <v>12</v>
      </c>
      <c r="R6" s="3" t="s">
        <v>13</v>
      </c>
      <c r="S6" s="3" t="s">
        <v>14</v>
      </c>
    </row>
    <row r="7" spans="4:19" ht="15">
      <c r="D7" s="5">
        <v>1</v>
      </c>
      <c r="E7" s="5" t="s">
        <v>15</v>
      </c>
      <c r="F7" s="5">
        <v>2</v>
      </c>
      <c r="G7" s="6" t="s">
        <v>16</v>
      </c>
      <c r="H7" s="5">
        <v>33</v>
      </c>
      <c r="I7" s="6" t="s">
        <v>17</v>
      </c>
      <c r="J7" s="5">
        <v>1942</v>
      </c>
      <c r="K7" s="6" t="s">
        <v>18</v>
      </c>
      <c r="L7" s="5">
        <v>1</v>
      </c>
      <c r="M7" s="14" t="s">
        <v>19</v>
      </c>
      <c r="N7" s="7">
        <v>3248</v>
      </c>
      <c r="O7" s="7">
        <v>3248</v>
      </c>
      <c r="P7" s="8">
        <v>1</v>
      </c>
      <c r="Q7" s="9">
        <v>400000000</v>
      </c>
      <c r="R7" s="9">
        <v>400000000</v>
      </c>
      <c r="S7" s="8">
        <v>1</v>
      </c>
    </row>
    <row r="8" spans="4:19" ht="15">
      <c r="D8" s="5">
        <v>1</v>
      </c>
      <c r="E8" s="5" t="s">
        <v>15</v>
      </c>
      <c r="F8" s="5">
        <v>2</v>
      </c>
      <c r="G8" s="6" t="s">
        <v>16</v>
      </c>
      <c r="H8" s="5">
        <v>33</v>
      </c>
      <c r="I8" s="6" t="s">
        <v>17</v>
      </c>
      <c r="J8" s="5">
        <v>1942</v>
      </c>
      <c r="K8" s="6" t="s">
        <v>18</v>
      </c>
      <c r="L8" s="5">
        <v>2</v>
      </c>
      <c r="M8" s="14" t="s">
        <v>20</v>
      </c>
      <c r="N8" s="7">
        <v>0</v>
      </c>
      <c r="O8" s="7">
        <v>0</v>
      </c>
      <c r="P8" s="8" t="e">
        <v>#DIV/0!</v>
      </c>
      <c r="Q8" s="9">
        <v>0</v>
      </c>
      <c r="R8" s="9">
        <v>0</v>
      </c>
      <c r="S8" s="8">
        <v>0</v>
      </c>
    </row>
    <row r="9" spans="4:19" ht="15">
      <c r="D9" s="5">
        <v>2</v>
      </c>
      <c r="E9" s="5" t="s">
        <v>21</v>
      </c>
      <c r="F9" s="5">
        <v>1</v>
      </c>
      <c r="G9" s="6" t="s">
        <v>22</v>
      </c>
      <c r="H9" s="5">
        <v>19</v>
      </c>
      <c r="I9" s="6" t="s">
        <v>23</v>
      </c>
      <c r="J9" s="5">
        <v>1699</v>
      </c>
      <c r="K9" s="6" t="s">
        <v>24</v>
      </c>
      <c r="L9" s="5">
        <v>1</v>
      </c>
      <c r="M9" s="14" t="s">
        <v>25</v>
      </c>
      <c r="N9" s="7">
        <v>20</v>
      </c>
      <c r="O9" s="7">
        <v>20</v>
      </c>
      <c r="P9" s="8">
        <v>1</v>
      </c>
      <c r="Q9" s="9">
        <v>528000000</v>
      </c>
      <c r="R9" s="9">
        <v>501834148</v>
      </c>
      <c r="S9" s="8">
        <v>0.95044346212121211</v>
      </c>
    </row>
    <row r="10" spans="4:19" ht="15">
      <c r="D10" s="5">
        <v>2</v>
      </c>
      <c r="E10" s="5" t="s">
        <v>21</v>
      </c>
      <c r="F10" s="5">
        <v>1</v>
      </c>
      <c r="G10" s="6" t="s">
        <v>22</v>
      </c>
      <c r="H10" s="5">
        <v>23</v>
      </c>
      <c r="I10" s="6" t="s">
        <v>26</v>
      </c>
      <c r="J10" s="5">
        <v>1827</v>
      </c>
      <c r="K10" s="6" t="s">
        <v>27</v>
      </c>
      <c r="L10" s="5">
        <v>1</v>
      </c>
      <c r="M10" s="14" t="s">
        <v>28</v>
      </c>
      <c r="N10" s="7">
        <v>0</v>
      </c>
      <c r="O10" s="7">
        <v>0</v>
      </c>
      <c r="P10" s="8" t="e">
        <v>#DIV/0!</v>
      </c>
      <c r="Q10" s="9">
        <v>0</v>
      </c>
      <c r="R10" s="9">
        <v>0</v>
      </c>
      <c r="S10" s="8" t="e">
        <v>#DIV/0!</v>
      </c>
    </row>
    <row r="11" spans="4:19" ht="15">
      <c r="D11" s="5">
        <v>2</v>
      </c>
      <c r="E11" s="5" t="s">
        <v>21</v>
      </c>
      <c r="F11" s="5">
        <v>2</v>
      </c>
      <c r="G11" s="6" t="s">
        <v>16</v>
      </c>
      <c r="H11" s="5">
        <v>33</v>
      </c>
      <c r="I11" s="6" t="s">
        <v>17</v>
      </c>
      <c r="J11" s="5">
        <v>1721</v>
      </c>
      <c r="K11" s="6" t="s">
        <v>29</v>
      </c>
      <c r="L11" s="5">
        <v>1</v>
      </c>
      <c r="M11" s="14" t="s">
        <v>30</v>
      </c>
      <c r="N11" s="7">
        <v>500</v>
      </c>
      <c r="O11" s="7">
        <v>500</v>
      </c>
      <c r="P11" s="8">
        <v>1</v>
      </c>
      <c r="Q11" s="9">
        <v>200000000</v>
      </c>
      <c r="R11" s="9">
        <v>166475248</v>
      </c>
      <c r="S11" s="8">
        <v>0.83237623999999999</v>
      </c>
    </row>
    <row r="12" spans="4:19" ht="15">
      <c r="D12" s="5">
        <v>2</v>
      </c>
      <c r="E12" s="5" t="s">
        <v>21</v>
      </c>
      <c r="F12" s="5">
        <v>2</v>
      </c>
      <c r="G12" s="6" t="s">
        <v>16</v>
      </c>
      <c r="H12" s="5">
        <v>33</v>
      </c>
      <c r="I12" s="6" t="s">
        <v>17</v>
      </c>
      <c r="J12" s="5">
        <v>1721</v>
      </c>
      <c r="K12" s="6" t="s">
        <v>29</v>
      </c>
      <c r="L12" s="5">
        <v>2</v>
      </c>
      <c r="M12" s="14" t="s">
        <v>31</v>
      </c>
      <c r="N12" s="7">
        <v>1000</v>
      </c>
      <c r="O12" s="7">
        <v>0</v>
      </c>
      <c r="P12" s="8">
        <v>0</v>
      </c>
      <c r="Q12" s="9">
        <v>26125000</v>
      </c>
      <c r="R12" s="9">
        <v>12375000</v>
      </c>
      <c r="S12" s="8">
        <v>0.47368421052631576</v>
      </c>
    </row>
    <row r="13" spans="4:19" ht="15">
      <c r="D13" s="5">
        <v>2</v>
      </c>
      <c r="E13" s="5" t="s">
        <v>21</v>
      </c>
      <c r="F13" s="5">
        <v>2</v>
      </c>
      <c r="G13" s="6" t="s">
        <v>16</v>
      </c>
      <c r="H13" s="5">
        <v>38</v>
      </c>
      <c r="I13" s="6" t="s">
        <v>32</v>
      </c>
      <c r="J13" s="5">
        <v>1728</v>
      </c>
      <c r="K13" s="6" t="s">
        <v>33</v>
      </c>
      <c r="L13" s="5">
        <v>2</v>
      </c>
      <c r="M13" s="14" t="s">
        <v>34</v>
      </c>
      <c r="N13" s="7">
        <v>3</v>
      </c>
      <c r="O13" s="7">
        <v>3</v>
      </c>
      <c r="P13" s="8">
        <v>1</v>
      </c>
      <c r="Q13" s="9">
        <v>385000000</v>
      </c>
      <c r="R13" s="9">
        <v>363483515</v>
      </c>
      <c r="S13" s="8">
        <v>0.94411302597402602</v>
      </c>
    </row>
    <row r="14" spans="4:19" ht="15">
      <c r="D14" s="5">
        <v>2</v>
      </c>
      <c r="E14" s="5" t="s">
        <v>21</v>
      </c>
      <c r="F14" s="5">
        <v>4</v>
      </c>
      <c r="G14" s="6" t="s">
        <v>35</v>
      </c>
      <c r="H14" s="5">
        <v>49</v>
      </c>
      <c r="I14" s="6" t="s">
        <v>36</v>
      </c>
      <c r="J14" s="5">
        <v>1734</v>
      </c>
      <c r="K14" s="6" t="s">
        <v>37</v>
      </c>
      <c r="L14" s="5">
        <v>4</v>
      </c>
      <c r="M14" s="14" t="s">
        <v>38</v>
      </c>
      <c r="N14" s="7">
        <v>0.5</v>
      </c>
      <c r="O14" s="7">
        <v>0.5</v>
      </c>
      <c r="P14" s="8">
        <v>1</v>
      </c>
      <c r="Q14" s="9">
        <v>4000000000</v>
      </c>
      <c r="R14" s="9">
        <v>3989588140</v>
      </c>
      <c r="S14" s="8">
        <v>0.99739703499999999</v>
      </c>
    </row>
    <row r="15" spans="4:19" ht="15">
      <c r="D15" s="5">
        <v>2</v>
      </c>
      <c r="E15" s="5" t="s">
        <v>21</v>
      </c>
      <c r="F15" s="5">
        <v>5</v>
      </c>
      <c r="G15" s="6" t="s">
        <v>39</v>
      </c>
      <c r="H15" s="5">
        <v>54</v>
      </c>
      <c r="I15" s="6" t="s">
        <v>40</v>
      </c>
      <c r="J15" s="5">
        <v>1737</v>
      </c>
      <c r="K15" s="6" t="s">
        <v>41</v>
      </c>
      <c r="L15" s="5">
        <v>1</v>
      </c>
      <c r="M15" s="14" t="s">
        <v>42</v>
      </c>
      <c r="N15" s="7">
        <v>1</v>
      </c>
      <c r="O15" s="7">
        <v>0</v>
      </c>
      <c r="P15" s="8">
        <v>0</v>
      </c>
      <c r="Q15" s="9">
        <v>703000000</v>
      </c>
      <c r="R15" s="9">
        <v>24750000</v>
      </c>
      <c r="S15" s="8">
        <v>3.5206258890469418E-2</v>
      </c>
    </row>
    <row r="16" spans="4:19" ht="15">
      <c r="D16" s="5">
        <v>3</v>
      </c>
      <c r="E16" s="5" t="s">
        <v>43</v>
      </c>
      <c r="F16" s="5">
        <v>1</v>
      </c>
      <c r="G16" s="6" t="s">
        <v>22</v>
      </c>
      <c r="H16" s="5">
        <v>14</v>
      </c>
      <c r="I16" s="6" t="s">
        <v>44</v>
      </c>
      <c r="J16" s="5">
        <v>2091</v>
      </c>
      <c r="K16" s="6" t="s">
        <v>45</v>
      </c>
      <c r="L16" s="5">
        <v>1</v>
      </c>
      <c r="M16" s="14" t="s">
        <v>46</v>
      </c>
      <c r="N16" s="7">
        <v>1</v>
      </c>
      <c r="O16" s="7">
        <v>1</v>
      </c>
      <c r="P16" s="8">
        <v>1</v>
      </c>
      <c r="Q16" s="9">
        <v>253000000</v>
      </c>
      <c r="R16" s="9">
        <v>36222838</v>
      </c>
      <c r="S16" s="8">
        <v>0.14317327272727273</v>
      </c>
    </row>
    <row r="17" spans="4:19" ht="15">
      <c r="D17" s="5">
        <v>3</v>
      </c>
      <c r="E17" s="5" t="s">
        <v>43</v>
      </c>
      <c r="F17" s="5">
        <v>1</v>
      </c>
      <c r="G17" s="6" t="s">
        <v>22</v>
      </c>
      <c r="H17" s="5">
        <v>19</v>
      </c>
      <c r="I17" s="6" t="s">
        <v>23</v>
      </c>
      <c r="J17" s="5">
        <v>2112</v>
      </c>
      <c r="K17" s="6" t="s">
        <v>47</v>
      </c>
      <c r="L17" s="5">
        <v>1</v>
      </c>
      <c r="M17" s="14" t="s">
        <v>48</v>
      </c>
      <c r="N17" s="7">
        <v>0</v>
      </c>
      <c r="O17" s="7">
        <v>0</v>
      </c>
      <c r="P17" s="8" t="e">
        <v>#DIV/0!</v>
      </c>
      <c r="Q17" s="9">
        <v>0</v>
      </c>
      <c r="R17" s="9">
        <v>0</v>
      </c>
      <c r="S17" s="8" t="e">
        <v>#DIV/0!</v>
      </c>
    </row>
    <row r="18" spans="4:19" ht="15">
      <c r="D18" s="5">
        <v>3</v>
      </c>
      <c r="E18" s="5" t="s">
        <v>43</v>
      </c>
      <c r="F18" s="5">
        <v>1</v>
      </c>
      <c r="G18" s="6" t="s">
        <v>22</v>
      </c>
      <c r="H18" s="5">
        <v>23</v>
      </c>
      <c r="I18" s="6" t="s">
        <v>26</v>
      </c>
      <c r="J18" s="5">
        <v>2108</v>
      </c>
      <c r="K18" s="6" t="s">
        <v>49</v>
      </c>
      <c r="L18" s="5">
        <v>1</v>
      </c>
      <c r="M18" s="14" t="s">
        <v>50</v>
      </c>
      <c r="N18" s="7">
        <v>17</v>
      </c>
      <c r="O18" s="7">
        <v>17</v>
      </c>
      <c r="P18" s="8">
        <v>1</v>
      </c>
      <c r="Q18" s="9">
        <v>598600000</v>
      </c>
      <c r="R18" s="9">
        <v>598600000</v>
      </c>
      <c r="S18" s="8">
        <v>1</v>
      </c>
    </row>
    <row r="19" spans="4:19" ht="15">
      <c r="D19" s="5">
        <v>3</v>
      </c>
      <c r="E19" s="5" t="s">
        <v>43</v>
      </c>
      <c r="F19" s="5">
        <v>1</v>
      </c>
      <c r="G19" s="6" t="s">
        <v>22</v>
      </c>
      <c r="H19" s="5">
        <v>23</v>
      </c>
      <c r="I19" s="6" t="s">
        <v>26</v>
      </c>
      <c r="J19" s="5">
        <v>2108</v>
      </c>
      <c r="K19" s="6" t="s">
        <v>49</v>
      </c>
      <c r="L19" s="5">
        <v>2</v>
      </c>
      <c r="M19" s="14" t="s">
        <v>51</v>
      </c>
      <c r="N19" s="7">
        <v>17</v>
      </c>
      <c r="O19" s="7">
        <v>17</v>
      </c>
      <c r="P19" s="8">
        <v>1</v>
      </c>
      <c r="Q19" s="9">
        <v>349600000</v>
      </c>
      <c r="R19" s="9">
        <v>349600000</v>
      </c>
      <c r="S19" s="8">
        <v>1</v>
      </c>
    </row>
    <row r="20" spans="4:19" ht="15">
      <c r="D20" s="5">
        <v>3</v>
      </c>
      <c r="E20" s="5" t="s">
        <v>43</v>
      </c>
      <c r="F20" s="5">
        <v>2</v>
      </c>
      <c r="G20" s="6" t="s">
        <v>16</v>
      </c>
      <c r="H20" s="5">
        <v>33</v>
      </c>
      <c r="I20" s="6" t="s">
        <v>17</v>
      </c>
      <c r="J20" s="5">
        <v>2138</v>
      </c>
      <c r="K20" s="6" t="s">
        <v>52</v>
      </c>
      <c r="L20" s="5">
        <v>2</v>
      </c>
      <c r="M20" s="14" t="s">
        <v>53</v>
      </c>
      <c r="N20" s="7">
        <v>3700</v>
      </c>
      <c r="O20" s="7">
        <v>3700</v>
      </c>
      <c r="P20" s="8">
        <v>1</v>
      </c>
      <c r="Q20" s="9">
        <v>395750000</v>
      </c>
      <c r="R20" s="9">
        <v>395750000</v>
      </c>
      <c r="S20" s="8">
        <v>1</v>
      </c>
    </row>
    <row r="21" spans="4:19" ht="15">
      <c r="D21" s="5">
        <v>3</v>
      </c>
      <c r="E21" s="5" t="s">
        <v>43</v>
      </c>
      <c r="F21" s="5">
        <v>2</v>
      </c>
      <c r="G21" s="6" t="s">
        <v>16</v>
      </c>
      <c r="H21" s="5">
        <v>38</v>
      </c>
      <c r="I21" s="6" t="s">
        <v>32</v>
      </c>
      <c r="J21" s="5">
        <v>2131</v>
      </c>
      <c r="K21" s="6" t="s">
        <v>54</v>
      </c>
      <c r="L21" s="5">
        <v>2</v>
      </c>
      <c r="M21" s="14" t="s">
        <v>55</v>
      </c>
      <c r="N21" s="7">
        <v>0</v>
      </c>
      <c r="O21" s="7">
        <v>0</v>
      </c>
      <c r="P21" s="8" t="e">
        <v>#DIV/0!</v>
      </c>
      <c r="Q21" s="9">
        <v>0</v>
      </c>
      <c r="R21" s="9">
        <v>0</v>
      </c>
      <c r="S21" s="8" t="e">
        <v>#DIV/0!</v>
      </c>
    </row>
    <row r="22" spans="4:19" ht="15">
      <c r="D22" s="5">
        <v>3</v>
      </c>
      <c r="E22" s="5" t="s">
        <v>43</v>
      </c>
      <c r="F22" s="5">
        <v>4</v>
      </c>
      <c r="G22" s="6" t="s">
        <v>35</v>
      </c>
      <c r="H22" s="5">
        <v>49</v>
      </c>
      <c r="I22" s="6" t="s">
        <v>36</v>
      </c>
      <c r="J22" s="5">
        <v>2145</v>
      </c>
      <c r="K22" s="6" t="s">
        <v>56</v>
      </c>
      <c r="L22" s="5">
        <v>4</v>
      </c>
      <c r="M22" s="14" t="s">
        <v>57</v>
      </c>
      <c r="N22" s="7">
        <v>0.5</v>
      </c>
      <c r="O22" s="7">
        <v>2.6</v>
      </c>
      <c r="P22" s="8">
        <v>5.2</v>
      </c>
      <c r="Q22" s="9">
        <v>1895000000</v>
      </c>
      <c r="R22" s="9">
        <v>1895000000</v>
      </c>
      <c r="S22" s="8">
        <v>1</v>
      </c>
    </row>
    <row r="23" spans="4:19" ht="15">
      <c r="D23" s="5">
        <v>3</v>
      </c>
      <c r="E23" s="5" t="s">
        <v>43</v>
      </c>
      <c r="F23" s="5">
        <v>5</v>
      </c>
      <c r="G23" s="6" t="s">
        <v>39</v>
      </c>
      <c r="H23" s="5">
        <v>54</v>
      </c>
      <c r="I23" s="6" t="s">
        <v>40</v>
      </c>
      <c r="J23" s="5">
        <v>2114</v>
      </c>
      <c r="K23" s="6" t="s">
        <v>58</v>
      </c>
      <c r="L23" s="5">
        <v>1</v>
      </c>
      <c r="M23" s="14" t="s">
        <v>59</v>
      </c>
      <c r="N23" s="7">
        <v>14</v>
      </c>
      <c r="O23" s="7">
        <v>0</v>
      </c>
      <c r="P23" s="8">
        <v>0</v>
      </c>
      <c r="Q23" s="9">
        <v>400000000</v>
      </c>
      <c r="R23" s="9">
        <v>43329521</v>
      </c>
      <c r="S23" s="8">
        <v>0.1083238025</v>
      </c>
    </row>
    <row r="24" spans="4:19" ht="15">
      <c r="D24" s="5">
        <v>4</v>
      </c>
      <c r="E24" s="5" t="s">
        <v>60</v>
      </c>
      <c r="F24" s="5">
        <v>2</v>
      </c>
      <c r="G24" s="6" t="s">
        <v>16</v>
      </c>
      <c r="H24" s="5">
        <v>33</v>
      </c>
      <c r="I24" s="6" t="s">
        <v>17</v>
      </c>
      <c r="J24" s="5">
        <v>1867</v>
      </c>
      <c r="K24" s="6" t="s">
        <v>61</v>
      </c>
      <c r="L24" s="5">
        <v>1</v>
      </c>
      <c r="M24" s="14" t="s">
        <v>62</v>
      </c>
      <c r="N24" s="7">
        <v>500</v>
      </c>
      <c r="O24" s="7">
        <v>500</v>
      </c>
      <c r="P24" s="8">
        <v>1</v>
      </c>
      <c r="Q24" s="9">
        <v>294582702</v>
      </c>
      <c r="R24" s="9">
        <v>290110630</v>
      </c>
      <c r="S24" s="8">
        <v>0.98481895926122642</v>
      </c>
    </row>
    <row r="25" spans="4:19" ht="15">
      <c r="D25" s="5">
        <v>4</v>
      </c>
      <c r="E25" s="5" t="s">
        <v>60</v>
      </c>
      <c r="F25" s="5">
        <v>2</v>
      </c>
      <c r="G25" s="6" t="s">
        <v>16</v>
      </c>
      <c r="H25" s="5">
        <v>33</v>
      </c>
      <c r="I25" s="6" t="s">
        <v>17</v>
      </c>
      <c r="J25" s="5">
        <v>1867</v>
      </c>
      <c r="K25" s="6" t="s">
        <v>61</v>
      </c>
      <c r="L25" s="5">
        <v>2</v>
      </c>
      <c r="M25" s="14" t="s">
        <v>63</v>
      </c>
      <c r="N25" s="7">
        <v>500</v>
      </c>
      <c r="O25" s="7">
        <v>500</v>
      </c>
      <c r="P25" s="8">
        <v>1</v>
      </c>
      <c r="Q25" s="9">
        <v>191177298</v>
      </c>
      <c r="R25" s="9">
        <v>191177297</v>
      </c>
      <c r="S25" s="8">
        <v>0.99999999476925339</v>
      </c>
    </row>
    <row r="26" spans="4:19" ht="15">
      <c r="D26" s="5">
        <v>5</v>
      </c>
      <c r="E26" s="5" t="s">
        <v>64</v>
      </c>
      <c r="F26" s="5">
        <v>1</v>
      </c>
      <c r="G26" s="6" t="s">
        <v>22</v>
      </c>
      <c r="H26" s="5">
        <v>14</v>
      </c>
      <c r="I26" s="6" t="s">
        <v>44</v>
      </c>
      <c r="J26" s="5">
        <v>1711</v>
      </c>
      <c r="K26" s="6" t="s">
        <v>65</v>
      </c>
      <c r="L26" s="5">
        <v>1</v>
      </c>
      <c r="M26" s="14" t="s">
        <v>66</v>
      </c>
      <c r="N26" s="7">
        <v>9</v>
      </c>
      <c r="O26" s="7">
        <v>9</v>
      </c>
      <c r="P26" s="8">
        <v>1</v>
      </c>
      <c r="Q26" s="9">
        <v>947720000</v>
      </c>
      <c r="R26" s="9">
        <v>947602337</v>
      </c>
      <c r="S26" s="8">
        <v>0.99987584624150594</v>
      </c>
    </row>
    <row r="27" spans="4:19" ht="15">
      <c r="D27" s="5">
        <v>5</v>
      </c>
      <c r="E27" s="5" t="s">
        <v>64</v>
      </c>
      <c r="F27" s="5">
        <v>1</v>
      </c>
      <c r="G27" s="6" t="s">
        <v>22</v>
      </c>
      <c r="H27" s="5">
        <v>19</v>
      </c>
      <c r="I27" s="6" t="s">
        <v>23</v>
      </c>
      <c r="J27" s="5">
        <v>1717</v>
      </c>
      <c r="K27" s="6" t="s">
        <v>67</v>
      </c>
      <c r="L27" s="5">
        <v>1</v>
      </c>
      <c r="M27" s="14" t="s">
        <v>68</v>
      </c>
      <c r="N27" s="7">
        <v>53</v>
      </c>
      <c r="O27" s="7">
        <v>53</v>
      </c>
      <c r="P27" s="8">
        <v>1</v>
      </c>
      <c r="Q27" s="9">
        <v>1169111000</v>
      </c>
      <c r="R27" s="9">
        <v>1169110988</v>
      </c>
      <c r="S27" s="8">
        <v>0.99999998973579074</v>
      </c>
    </row>
    <row r="28" spans="4:19" ht="15">
      <c r="D28" s="5">
        <v>5</v>
      </c>
      <c r="E28" s="5" t="s">
        <v>64</v>
      </c>
      <c r="F28" s="5">
        <v>1</v>
      </c>
      <c r="G28" s="6" t="s">
        <v>22</v>
      </c>
      <c r="H28" s="5">
        <v>23</v>
      </c>
      <c r="I28" s="6" t="s">
        <v>26</v>
      </c>
      <c r="J28" s="5">
        <v>1726</v>
      </c>
      <c r="K28" s="6" t="s">
        <v>69</v>
      </c>
      <c r="L28" s="5">
        <v>1</v>
      </c>
      <c r="M28" s="14" t="s">
        <v>70</v>
      </c>
      <c r="N28" s="7">
        <v>128</v>
      </c>
      <c r="O28" s="7">
        <v>128</v>
      </c>
      <c r="P28" s="8">
        <v>1</v>
      </c>
      <c r="Q28" s="9">
        <v>799061000</v>
      </c>
      <c r="R28" s="9">
        <v>799061000</v>
      </c>
      <c r="S28" s="8">
        <v>1</v>
      </c>
    </row>
    <row r="29" spans="4:19" ht="15">
      <c r="D29" s="5">
        <v>5</v>
      </c>
      <c r="E29" s="5" t="s">
        <v>64</v>
      </c>
      <c r="F29" s="5">
        <v>1</v>
      </c>
      <c r="G29" s="6" t="s">
        <v>22</v>
      </c>
      <c r="H29" s="5">
        <v>23</v>
      </c>
      <c r="I29" s="6" t="s">
        <v>26</v>
      </c>
      <c r="J29" s="5">
        <v>1726</v>
      </c>
      <c r="K29" s="6" t="s">
        <v>69</v>
      </c>
      <c r="L29" s="5">
        <v>2</v>
      </c>
      <c r="M29" s="14" t="s">
        <v>71</v>
      </c>
      <c r="N29" s="7">
        <v>25</v>
      </c>
      <c r="O29" s="7">
        <v>25</v>
      </c>
      <c r="P29" s="8">
        <v>1</v>
      </c>
      <c r="Q29" s="9">
        <v>799060000</v>
      </c>
      <c r="R29" s="9">
        <v>799060000</v>
      </c>
      <c r="S29" s="8">
        <v>1</v>
      </c>
    </row>
    <row r="30" spans="4:19" ht="15">
      <c r="D30" s="5">
        <v>5</v>
      </c>
      <c r="E30" s="5" t="s">
        <v>64</v>
      </c>
      <c r="F30" s="5">
        <v>2</v>
      </c>
      <c r="G30" s="6" t="s">
        <v>16</v>
      </c>
      <c r="H30" s="5">
        <v>33</v>
      </c>
      <c r="I30" s="6" t="s">
        <v>17</v>
      </c>
      <c r="J30" s="5">
        <v>1808</v>
      </c>
      <c r="K30" s="6" t="s">
        <v>72</v>
      </c>
      <c r="L30" s="5">
        <v>1</v>
      </c>
      <c r="M30" s="14" t="s">
        <v>73</v>
      </c>
      <c r="N30" s="7">
        <v>1000</v>
      </c>
      <c r="O30" s="7">
        <v>1000</v>
      </c>
      <c r="P30" s="8">
        <v>1</v>
      </c>
      <c r="Q30" s="9">
        <v>115183000</v>
      </c>
      <c r="R30" s="9">
        <v>115183000</v>
      </c>
      <c r="S30" s="8">
        <v>1</v>
      </c>
    </row>
    <row r="31" spans="4:19" ht="15">
      <c r="D31" s="5">
        <v>5</v>
      </c>
      <c r="E31" s="5" t="s">
        <v>64</v>
      </c>
      <c r="F31" s="5">
        <v>2</v>
      </c>
      <c r="G31" s="6" t="s">
        <v>16</v>
      </c>
      <c r="H31" s="5">
        <v>33</v>
      </c>
      <c r="I31" s="6" t="s">
        <v>17</v>
      </c>
      <c r="J31" s="5">
        <v>1808</v>
      </c>
      <c r="K31" s="6" t="s">
        <v>72</v>
      </c>
      <c r="L31" s="5">
        <v>2</v>
      </c>
      <c r="M31" s="14" t="s">
        <v>74</v>
      </c>
      <c r="N31" s="7">
        <v>1000</v>
      </c>
      <c r="O31" s="7">
        <v>1000</v>
      </c>
      <c r="P31" s="8">
        <v>1</v>
      </c>
      <c r="Q31" s="9">
        <v>257200000</v>
      </c>
      <c r="R31" s="9">
        <v>257200000</v>
      </c>
      <c r="S31" s="8">
        <v>1</v>
      </c>
    </row>
    <row r="32" spans="4:19" ht="15">
      <c r="D32" s="5">
        <v>5</v>
      </c>
      <c r="E32" s="5" t="s">
        <v>64</v>
      </c>
      <c r="F32" s="5">
        <v>2</v>
      </c>
      <c r="G32" s="6" t="s">
        <v>16</v>
      </c>
      <c r="H32" s="5">
        <v>38</v>
      </c>
      <c r="I32" s="6" t="s">
        <v>32</v>
      </c>
      <c r="J32" s="5">
        <v>1816</v>
      </c>
      <c r="K32" s="6" t="s">
        <v>75</v>
      </c>
      <c r="L32" s="5">
        <v>2</v>
      </c>
      <c r="M32" s="14" t="s">
        <v>76</v>
      </c>
      <c r="N32" s="7">
        <v>1</v>
      </c>
      <c r="O32" s="7">
        <v>1</v>
      </c>
      <c r="P32" s="8">
        <v>1</v>
      </c>
      <c r="Q32" s="9">
        <v>1189110000</v>
      </c>
      <c r="R32" s="9">
        <v>1173121600</v>
      </c>
      <c r="S32" s="8">
        <v>0.986554313730437</v>
      </c>
    </row>
    <row r="33" spans="4:19" ht="15">
      <c r="D33" s="5">
        <v>5</v>
      </c>
      <c r="E33" s="5" t="s">
        <v>64</v>
      </c>
      <c r="F33" s="5">
        <v>4</v>
      </c>
      <c r="G33" s="6" t="s">
        <v>35</v>
      </c>
      <c r="H33" s="5">
        <v>49</v>
      </c>
      <c r="I33" s="6" t="s">
        <v>36</v>
      </c>
      <c r="J33" s="5">
        <v>1847</v>
      </c>
      <c r="K33" s="6" t="s">
        <v>77</v>
      </c>
      <c r="L33" s="5">
        <v>4</v>
      </c>
      <c r="M33" s="14" t="s">
        <v>78</v>
      </c>
      <c r="N33" s="7">
        <v>1</v>
      </c>
      <c r="O33" s="7">
        <v>6.45</v>
      </c>
      <c r="P33" s="8">
        <v>6.45</v>
      </c>
      <c r="Q33" s="9">
        <v>4240236907</v>
      </c>
      <c r="R33" s="9">
        <v>4191035096</v>
      </c>
      <c r="S33" s="8">
        <v>0.98839644763273127</v>
      </c>
    </row>
    <row r="34" spans="4:19" ht="15">
      <c r="D34" s="5">
        <v>5</v>
      </c>
      <c r="E34" s="5" t="s">
        <v>64</v>
      </c>
      <c r="F34" s="5">
        <v>5</v>
      </c>
      <c r="G34" s="6" t="s">
        <v>39</v>
      </c>
      <c r="H34" s="5">
        <v>54</v>
      </c>
      <c r="I34" s="6" t="s">
        <v>40</v>
      </c>
      <c r="J34" s="5">
        <v>1849</v>
      </c>
      <c r="K34" s="6" t="s">
        <v>79</v>
      </c>
      <c r="L34" s="5">
        <v>1</v>
      </c>
      <c r="M34" s="14" t="s">
        <v>80</v>
      </c>
      <c r="N34" s="7">
        <v>1.1100000000000001</v>
      </c>
      <c r="O34" s="7">
        <v>1</v>
      </c>
      <c r="P34" s="8">
        <v>0.9009009009009008</v>
      </c>
      <c r="Q34" s="9">
        <v>2808383000</v>
      </c>
      <c r="R34" s="9">
        <v>2808383000</v>
      </c>
      <c r="S34" s="8">
        <v>1</v>
      </c>
    </row>
    <row r="35" spans="4:19" ht="15">
      <c r="D35" s="5">
        <v>6</v>
      </c>
      <c r="E35" s="5" t="s">
        <v>81</v>
      </c>
      <c r="F35" s="5">
        <v>2</v>
      </c>
      <c r="G35" s="6" t="s">
        <v>16</v>
      </c>
      <c r="H35" s="5">
        <v>33</v>
      </c>
      <c r="I35" s="6" t="s">
        <v>17</v>
      </c>
      <c r="J35" s="5">
        <v>1920</v>
      </c>
      <c r="K35" s="6" t="s">
        <v>82</v>
      </c>
      <c r="L35" s="5">
        <v>1</v>
      </c>
      <c r="M35" s="14" t="s">
        <v>83</v>
      </c>
      <c r="N35" s="7">
        <v>850</v>
      </c>
      <c r="O35" s="7">
        <v>850</v>
      </c>
      <c r="P35" s="8">
        <v>1</v>
      </c>
      <c r="Q35" s="9">
        <v>300000000</v>
      </c>
      <c r="R35" s="9">
        <v>300000000</v>
      </c>
      <c r="S35" s="8">
        <v>1</v>
      </c>
    </row>
    <row r="36" spans="4:19" ht="15">
      <c r="D36" s="5">
        <v>6</v>
      </c>
      <c r="E36" s="5" t="s">
        <v>81</v>
      </c>
      <c r="F36" s="5">
        <v>2</v>
      </c>
      <c r="G36" s="6" t="s">
        <v>16</v>
      </c>
      <c r="H36" s="5">
        <v>33</v>
      </c>
      <c r="I36" s="6" t="s">
        <v>17</v>
      </c>
      <c r="J36" s="5">
        <v>1920</v>
      </c>
      <c r="K36" s="6" t="s">
        <v>82</v>
      </c>
      <c r="L36" s="5">
        <v>2</v>
      </c>
      <c r="M36" s="14" t="s">
        <v>84</v>
      </c>
      <c r="N36" s="7">
        <v>650</v>
      </c>
      <c r="O36" s="7">
        <v>650</v>
      </c>
      <c r="P36" s="8">
        <v>1</v>
      </c>
      <c r="Q36" s="9">
        <v>300000000</v>
      </c>
      <c r="R36" s="9">
        <v>300000000</v>
      </c>
      <c r="S36" s="8">
        <v>1</v>
      </c>
    </row>
    <row r="37" spans="4:19" ht="15">
      <c r="D37" s="5">
        <v>8</v>
      </c>
      <c r="E37" s="5" t="s">
        <v>85</v>
      </c>
      <c r="F37" s="5">
        <v>2</v>
      </c>
      <c r="G37" s="6" t="s">
        <v>16</v>
      </c>
      <c r="H37" s="5">
        <v>33</v>
      </c>
      <c r="I37" s="6" t="s">
        <v>17</v>
      </c>
      <c r="J37" s="5">
        <v>2177</v>
      </c>
      <c r="K37" s="6" t="s">
        <v>86</v>
      </c>
      <c r="L37" s="5">
        <v>1</v>
      </c>
      <c r="M37" s="14" t="s">
        <v>87</v>
      </c>
      <c r="N37" s="7">
        <v>2100</v>
      </c>
      <c r="O37" s="7">
        <v>4820</v>
      </c>
      <c r="P37" s="8">
        <v>2.2952380952380951</v>
      </c>
      <c r="Q37" s="9">
        <v>600000000</v>
      </c>
      <c r="R37" s="9">
        <v>386810550</v>
      </c>
      <c r="S37" s="8">
        <v>0.64468424999999996</v>
      </c>
    </row>
    <row r="38" spans="4:19" ht="15">
      <c r="D38" s="5">
        <v>8</v>
      </c>
      <c r="E38" s="5" t="s">
        <v>85</v>
      </c>
      <c r="F38" s="5">
        <v>2</v>
      </c>
      <c r="G38" s="6" t="s">
        <v>16</v>
      </c>
      <c r="H38" s="5">
        <v>33</v>
      </c>
      <c r="I38" s="6" t="s">
        <v>17</v>
      </c>
      <c r="J38" s="5">
        <v>2177</v>
      </c>
      <c r="K38" s="6" t="s">
        <v>86</v>
      </c>
      <c r="L38" s="5">
        <v>2</v>
      </c>
      <c r="M38" s="14" t="s">
        <v>88</v>
      </c>
      <c r="N38" s="7">
        <v>600</v>
      </c>
      <c r="O38" s="7">
        <v>0</v>
      </c>
      <c r="P38" s="8">
        <v>0</v>
      </c>
      <c r="Q38" s="9">
        <v>600000000</v>
      </c>
      <c r="R38" s="9">
        <v>0</v>
      </c>
      <c r="S38" s="8">
        <v>0</v>
      </c>
    </row>
    <row r="39" spans="4:19" ht="15">
      <c r="D39" s="5">
        <v>11</v>
      </c>
      <c r="E39" s="5" t="s">
        <v>89</v>
      </c>
      <c r="F39" s="5">
        <v>1</v>
      </c>
      <c r="G39" s="6" t="s">
        <v>22</v>
      </c>
      <c r="H39" s="5">
        <v>19</v>
      </c>
      <c r="I39" s="6" t="s">
        <v>23</v>
      </c>
      <c r="J39" s="5">
        <v>1962</v>
      </c>
      <c r="K39" s="6" t="s">
        <v>90</v>
      </c>
      <c r="L39" s="5">
        <v>1</v>
      </c>
      <c r="M39" s="14" t="s">
        <v>91</v>
      </c>
      <c r="N39" s="7">
        <v>0</v>
      </c>
      <c r="O39" s="7">
        <v>0</v>
      </c>
      <c r="P39" s="8" t="e">
        <v>#DIV/0!</v>
      </c>
      <c r="Q39" s="9">
        <v>0</v>
      </c>
      <c r="R39" s="9">
        <v>0</v>
      </c>
      <c r="S39" s="8" t="e">
        <v>#DIV/0!</v>
      </c>
    </row>
    <row r="40" spans="4:19" ht="15">
      <c r="D40" s="5">
        <v>11</v>
      </c>
      <c r="E40" s="5" t="s">
        <v>89</v>
      </c>
      <c r="F40" s="5">
        <v>1</v>
      </c>
      <c r="G40" s="6" t="s">
        <v>22</v>
      </c>
      <c r="H40" s="5">
        <v>23</v>
      </c>
      <c r="I40" s="6" t="s">
        <v>26</v>
      </c>
      <c r="J40" s="5">
        <v>1964</v>
      </c>
      <c r="K40" s="6" t="s">
        <v>92</v>
      </c>
      <c r="L40" s="5">
        <v>1</v>
      </c>
      <c r="M40" s="14" t="s">
        <v>93</v>
      </c>
      <c r="N40" s="7">
        <v>0</v>
      </c>
      <c r="O40" s="7">
        <v>0</v>
      </c>
      <c r="P40" s="8" t="e">
        <v>#DIV/0!</v>
      </c>
      <c r="Q40" s="9">
        <v>0</v>
      </c>
      <c r="R40" s="9">
        <v>0</v>
      </c>
      <c r="S40" s="8" t="e">
        <v>#DIV/0!</v>
      </c>
    </row>
    <row r="41" spans="4:19" ht="15">
      <c r="D41" s="5">
        <v>11</v>
      </c>
      <c r="E41" s="5" t="s">
        <v>89</v>
      </c>
      <c r="F41" s="5">
        <v>1</v>
      </c>
      <c r="G41" s="6" t="s">
        <v>22</v>
      </c>
      <c r="H41" s="5">
        <v>23</v>
      </c>
      <c r="I41" s="6" t="s">
        <v>26</v>
      </c>
      <c r="J41" s="5">
        <v>1964</v>
      </c>
      <c r="K41" s="6" t="s">
        <v>92</v>
      </c>
      <c r="L41" s="5">
        <v>2</v>
      </c>
      <c r="M41" s="14" t="s">
        <v>94</v>
      </c>
      <c r="N41" s="7">
        <v>10</v>
      </c>
      <c r="O41" s="7">
        <v>15</v>
      </c>
      <c r="P41" s="8">
        <v>1.5</v>
      </c>
      <c r="Q41" s="9">
        <v>148305786</v>
      </c>
      <c r="R41" s="9">
        <v>148059767</v>
      </c>
      <c r="S41" s="8">
        <v>0.99834113687243464</v>
      </c>
    </row>
    <row r="42" spans="4:19" ht="15">
      <c r="D42" s="5">
        <v>11</v>
      </c>
      <c r="E42" s="5" t="s">
        <v>89</v>
      </c>
      <c r="F42" s="5">
        <v>2</v>
      </c>
      <c r="G42" s="6" t="s">
        <v>16</v>
      </c>
      <c r="H42" s="5">
        <v>33</v>
      </c>
      <c r="I42" s="6" t="s">
        <v>17</v>
      </c>
      <c r="J42" s="5">
        <v>1969</v>
      </c>
      <c r="K42" s="6" t="s">
        <v>95</v>
      </c>
      <c r="L42" s="5">
        <v>1</v>
      </c>
      <c r="M42" s="14" t="s">
        <v>96</v>
      </c>
      <c r="N42" s="7">
        <v>1000</v>
      </c>
      <c r="O42" s="7">
        <v>1114</v>
      </c>
      <c r="P42" s="8">
        <v>1.1140000000000001</v>
      </c>
      <c r="Q42" s="9">
        <v>176016810</v>
      </c>
      <c r="R42" s="9">
        <v>174408829</v>
      </c>
      <c r="S42" s="8">
        <v>0.99086461685108373</v>
      </c>
    </row>
    <row r="43" spans="4:19" ht="15">
      <c r="D43" s="5">
        <v>11</v>
      </c>
      <c r="E43" s="5" t="s">
        <v>89</v>
      </c>
      <c r="F43" s="5">
        <v>2</v>
      </c>
      <c r="G43" s="6" t="s">
        <v>16</v>
      </c>
      <c r="H43" s="5">
        <v>33</v>
      </c>
      <c r="I43" s="6" t="s">
        <v>17</v>
      </c>
      <c r="J43" s="5">
        <v>1969</v>
      </c>
      <c r="K43" s="6" t="s">
        <v>95</v>
      </c>
      <c r="L43" s="5">
        <v>2</v>
      </c>
      <c r="M43" s="14" t="s">
        <v>97</v>
      </c>
      <c r="N43" s="7">
        <v>0</v>
      </c>
      <c r="O43" s="7">
        <v>0</v>
      </c>
      <c r="P43" s="8" t="e">
        <v>#DIV/0!</v>
      </c>
      <c r="Q43" s="9">
        <v>0</v>
      </c>
      <c r="R43" s="9">
        <v>0</v>
      </c>
      <c r="S43" s="8" t="e">
        <v>#DIV/0!</v>
      </c>
    </row>
    <row r="44" spans="4:19" ht="15">
      <c r="D44" s="5">
        <v>11</v>
      </c>
      <c r="E44" s="5" t="s">
        <v>89</v>
      </c>
      <c r="F44" s="5">
        <v>2</v>
      </c>
      <c r="G44" s="6" t="s">
        <v>16</v>
      </c>
      <c r="H44" s="5">
        <v>38</v>
      </c>
      <c r="I44" s="6" t="s">
        <v>32</v>
      </c>
      <c r="J44" s="5">
        <v>2014</v>
      </c>
      <c r="K44" s="6" t="s">
        <v>98</v>
      </c>
      <c r="L44" s="5">
        <v>3</v>
      </c>
      <c r="M44" s="14" t="s">
        <v>99</v>
      </c>
      <c r="N44" s="7">
        <v>0</v>
      </c>
      <c r="O44" s="7">
        <v>0</v>
      </c>
      <c r="P44" s="8" t="e">
        <v>#DIV/0!</v>
      </c>
      <c r="Q44" s="9">
        <v>0</v>
      </c>
      <c r="R44" s="9">
        <v>0</v>
      </c>
      <c r="S44" s="8" t="e">
        <v>#DIV/0!</v>
      </c>
    </row>
    <row r="45" spans="4:19" ht="15">
      <c r="D45" s="5">
        <v>11</v>
      </c>
      <c r="E45" s="5" t="s">
        <v>89</v>
      </c>
      <c r="F45" s="5">
        <v>5</v>
      </c>
      <c r="G45" s="6" t="s">
        <v>39</v>
      </c>
      <c r="H45" s="5">
        <v>54</v>
      </c>
      <c r="I45" s="6" t="s">
        <v>40</v>
      </c>
      <c r="J45" s="5">
        <v>1976</v>
      </c>
      <c r="K45" s="6" t="s">
        <v>100</v>
      </c>
      <c r="L45" s="5">
        <v>1</v>
      </c>
      <c r="M45" s="14" t="s">
        <v>80</v>
      </c>
      <c r="N45" s="7">
        <v>0</v>
      </c>
      <c r="O45" s="7">
        <v>0</v>
      </c>
      <c r="P45" s="8" t="e">
        <v>#DIV/0!</v>
      </c>
      <c r="Q45" s="9">
        <v>0</v>
      </c>
      <c r="R45" s="9">
        <v>0</v>
      </c>
      <c r="S45" s="8" t="e">
        <v>#DIV/0!</v>
      </c>
    </row>
    <row r="46" spans="4:19" ht="15">
      <c r="D46" s="5">
        <v>12</v>
      </c>
      <c r="E46" s="5" t="s">
        <v>101</v>
      </c>
      <c r="F46" s="5">
        <v>2</v>
      </c>
      <c r="G46" s="6" t="s">
        <v>16</v>
      </c>
      <c r="H46" s="5">
        <v>33</v>
      </c>
      <c r="I46" s="6" t="s">
        <v>17</v>
      </c>
      <c r="J46" s="5">
        <v>2146</v>
      </c>
      <c r="K46" s="6" t="s">
        <v>102</v>
      </c>
      <c r="L46" s="5">
        <v>1</v>
      </c>
      <c r="M46" s="14" t="s">
        <v>103</v>
      </c>
      <c r="N46" s="7">
        <v>2700</v>
      </c>
      <c r="O46" s="7">
        <v>2400</v>
      </c>
      <c r="P46" s="8">
        <v>0.88888888888888884</v>
      </c>
      <c r="Q46" s="9">
        <v>360811000</v>
      </c>
      <c r="R46" s="9">
        <v>360811000</v>
      </c>
      <c r="S46" s="8">
        <v>1</v>
      </c>
    </row>
    <row r="47" spans="4:19" ht="15">
      <c r="D47" s="5">
        <v>12</v>
      </c>
      <c r="E47" s="5" t="s">
        <v>101</v>
      </c>
      <c r="F47" s="5">
        <v>2</v>
      </c>
      <c r="G47" s="6" t="s">
        <v>16</v>
      </c>
      <c r="H47" s="5">
        <v>33</v>
      </c>
      <c r="I47" s="6" t="s">
        <v>17</v>
      </c>
      <c r="J47" s="5">
        <v>2146</v>
      </c>
      <c r="K47" s="6" t="s">
        <v>102</v>
      </c>
      <c r="L47" s="5">
        <v>2</v>
      </c>
      <c r="M47" s="14" t="s">
        <v>104</v>
      </c>
      <c r="N47" s="7">
        <v>0</v>
      </c>
      <c r="O47" s="7">
        <v>0</v>
      </c>
      <c r="P47" s="8" t="e">
        <v>#DIV/0!</v>
      </c>
      <c r="Q47" s="9">
        <v>0</v>
      </c>
      <c r="R47" s="9">
        <v>0</v>
      </c>
      <c r="S47" s="8" t="e">
        <v>#DIV/0!</v>
      </c>
    </row>
    <row r="48" spans="4:19" ht="15">
      <c r="D48" s="5">
        <v>14</v>
      </c>
      <c r="E48" s="5" t="s">
        <v>105</v>
      </c>
      <c r="F48" s="5">
        <v>2</v>
      </c>
      <c r="G48" s="6" t="s">
        <v>16</v>
      </c>
      <c r="H48" s="5">
        <v>33</v>
      </c>
      <c r="I48" s="6" t="s">
        <v>17</v>
      </c>
      <c r="J48" s="5">
        <v>2092</v>
      </c>
      <c r="K48" s="6" t="s">
        <v>106</v>
      </c>
      <c r="L48" s="5">
        <v>3</v>
      </c>
      <c r="M48" s="14" t="s">
        <v>107</v>
      </c>
      <c r="N48" s="7">
        <v>62</v>
      </c>
      <c r="O48" s="7">
        <v>62</v>
      </c>
      <c r="P48" s="8">
        <v>1</v>
      </c>
      <c r="Q48" s="9">
        <v>136000000</v>
      </c>
      <c r="R48" s="9">
        <v>136000000</v>
      </c>
      <c r="S48" s="8">
        <v>1</v>
      </c>
    </row>
    <row r="49" spans="4:19" ht="15">
      <c r="D49" s="5">
        <v>15</v>
      </c>
      <c r="E49" s="5" t="s">
        <v>108</v>
      </c>
      <c r="F49" s="5">
        <v>1</v>
      </c>
      <c r="G49" s="6" t="s">
        <v>22</v>
      </c>
      <c r="H49" s="5">
        <v>12</v>
      </c>
      <c r="I49" s="6" t="s">
        <v>109</v>
      </c>
      <c r="J49" s="5">
        <v>1864</v>
      </c>
      <c r="K49" s="6" t="s">
        <v>110</v>
      </c>
      <c r="L49" s="5">
        <v>1</v>
      </c>
      <c r="M49" s="14" t="s">
        <v>111</v>
      </c>
      <c r="N49" s="7">
        <v>2</v>
      </c>
      <c r="O49" s="7">
        <v>0</v>
      </c>
      <c r="P49" s="8">
        <v>0</v>
      </c>
      <c r="Q49" s="9">
        <v>440000000</v>
      </c>
      <c r="R49" s="9">
        <v>266187749</v>
      </c>
      <c r="S49" s="8">
        <v>0.60497215681818184</v>
      </c>
    </row>
    <row r="50" spans="4:19" ht="15">
      <c r="D50" s="5">
        <v>15</v>
      </c>
      <c r="E50" s="5" t="s">
        <v>108</v>
      </c>
      <c r="F50" s="5">
        <v>1</v>
      </c>
      <c r="G50" s="6" t="s">
        <v>22</v>
      </c>
      <c r="H50" s="5">
        <v>14</v>
      </c>
      <c r="I50" s="6" t="s">
        <v>44</v>
      </c>
      <c r="J50" s="5">
        <v>2196</v>
      </c>
      <c r="K50" s="6" t="s">
        <v>112</v>
      </c>
      <c r="L50" s="5">
        <v>1</v>
      </c>
      <c r="M50" s="14" t="s">
        <v>113</v>
      </c>
      <c r="N50" s="7">
        <v>0</v>
      </c>
      <c r="O50" s="7">
        <v>0</v>
      </c>
      <c r="P50" s="8" t="e">
        <v>#DIV/0!</v>
      </c>
      <c r="Q50" s="9">
        <v>0</v>
      </c>
      <c r="R50" s="9">
        <v>0</v>
      </c>
      <c r="S50" s="8" t="e">
        <v>#DIV/0!</v>
      </c>
    </row>
    <row r="51" spans="4:19" ht="15">
      <c r="D51" s="5">
        <v>15</v>
      </c>
      <c r="E51" s="5" t="s">
        <v>108</v>
      </c>
      <c r="F51" s="5">
        <v>2</v>
      </c>
      <c r="G51" s="6" t="s">
        <v>16</v>
      </c>
      <c r="H51" s="5">
        <v>33</v>
      </c>
      <c r="I51" s="6" t="s">
        <v>17</v>
      </c>
      <c r="J51" s="5">
        <v>2206</v>
      </c>
      <c r="K51" s="6" t="s">
        <v>114</v>
      </c>
      <c r="L51" s="5">
        <v>1</v>
      </c>
      <c r="M51" s="14" t="s">
        <v>115</v>
      </c>
      <c r="N51" s="7">
        <v>200</v>
      </c>
      <c r="O51" s="7">
        <v>200</v>
      </c>
      <c r="P51" s="8">
        <v>1</v>
      </c>
      <c r="Q51" s="9">
        <v>30000000</v>
      </c>
      <c r="R51" s="9">
        <v>14968454</v>
      </c>
      <c r="S51" s="8">
        <v>0.49894846666666665</v>
      </c>
    </row>
    <row r="52" spans="4:19" ht="15">
      <c r="D52" s="5">
        <v>15</v>
      </c>
      <c r="E52" s="5" t="s">
        <v>108</v>
      </c>
      <c r="F52" s="5">
        <v>2</v>
      </c>
      <c r="G52" s="6" t="s">
        <v>16</v>
      </c>
      <c r="H52" s="5">
        <v>33</v>
      </c>
      <c r="I52" s="6" t="s">
        <v>17</v>
      </c>
      <c r="J52" s="5">
        <v>2206</v>
      </c>
      <c r="K52" s="6" t="s">
        <v>114</v>
      </c>
      <c r="L52" s="5">
        <v>2</v>
      </c>
      <c r="M52" s="14" t="s">
        <v>116</v>
      </c>
      <c r="N52" s="7">
        <v>0</v>
      </c>
      <c r="O52" s="7">
        <v>0</v>
      </c>
      <c r="P52" s="8" t="e">
        <v>#DIV/0!</v>
      </c>
      <c r="Q52" s="9">
        <v>0</v>
      </c>
      <c r="R52" s="9">
        <v>0</v>
      </c>
      <c r="S52" s="8" t="e">
        <v>#DIV/0!</v>
      </c>
    </row>
    <row r="53" spans="4:19" ht="15">
      <c r="D53" s="5">
        <v>18</v>
      </c>
      <c r="E53" s="5" t="s">
        <v>117</v>
      </c>
      <c r="F53" s="5">
        <v>2</v>
      </c>
      <c r="G53" s="6" t="s">
        <v>16</v>
      </c>
      <c r="H53" s="5">
        <v>33</v>
      </c>
      <c r="I53" s="6" t="s">
        <v>17</v>
      </c>
      <c r="J53" s="5">
        <v>1667</v>
      </c>
      <c r="K53" s="6" t="s">
        <v>118</v>
      </c>
      <c r="L53" s="5">
        <v>1</v>
      </c>
      <c r="M53" s="14" t="s">
        <v>119</v>
      </c>
      <c r="N53" s="7">
        <v>1500</v>
      </c>
      <c r="O53" s="7">
        <v>1451</v>
      </c>
      <c r="P53" s="8">
        <v>0.96733333333333338</v>
      </c>
      <c r="Q53" s="9">
        <v>298029375</v>
      </c>
      <c r="R53" s="9">
        <v>298028625</v>
      </c>
      <c r="S53" s="8">
        <v>0.99999748346954054</v>
      </c>
    </row>
    <row r="54" spans="4:19" ht="15">
      <c r="D54" s="5">
        <v>18</v>
      </c>
      <c r="E54" s="5" t="s">
        <v>117</v>
      </c>
      <c r="F54" s="5">
        <v>2</v>
      </c>
      <c r="G54" s="6" t="s">
        <v>16</v>
      </c>
      <c r="H54" s="5">
        <v>33</v>
      </c>
      <c r="I54" s="6" t="s">
        <v>17</v>
      </c>
      <c r="J54" s="5">
        <v>1667</v>
      </c>
      <c r="K54" s="6" t="s">
        <v>118</v>
      </c>
      <c r="L54" s="5">
        <v>2</v>
      </c>
      <c r="M54" s="14" t="s">
        <v>120</v>
      </c>
      <c r="N54" s="7">
        <v>1150</v>
      </c>
      <c r="O54" s="7">
        <v>880</v>
      </c>
      <c r="P54" s="8">
        <v>0.76521739130434785</v>
      </c>
      <c r="Q54" s="9">
        <v>299639625</v>
      </c>
      <c r="R54" s="9">
        <v>299639625</v>
      </c>
      <c r="S54" s="8">
        <v>1</v>
      </c>
    </row>
    <row r="55" spans="4:19" ht="15">
      <c r="D55" s="5">
        <v>19</v>
      </c>
      <c r="E55" s="5" t="s">
        <v>121</v>
      </c>
      <c r="F55" s="5">
        <v>1</v>
      </c>
      <c r="G55" s="6" t="s">
        <v>22</v>
      </c>
      <c r="H55" s="5">
        <v>14</v>
      </c>
      <c r="I55" s="6" t="s">
        <v>44</v>
      </c>
      <c r="J55" s="5">
        <v>1875</v>
      </c>
      <c r="K55" s="6" t="s">
        <v>122</v>
      </c>
      <c r="L55" s="5">
        <v>1</v>
      </c>
      <c r="M55" s="14" t="s">
        <v>123</v>
      </c>
      <c r="N55" s="7">
        <v>8</v>
      </c>
      <c r="O55" s="7">
        <v>8</v>
      </c>
      <c r="P55" s="8">
        <v>1</v>
      </c>
      <c r="Q55" s="9">
        <v>1000000000</v>
      </c>
      <c r="R55" s="9">
        <v>999598000</v>
      </c>
      <c r="S55" s="8">
        <v>0.99959799999999999</v>
      </c>
    </row>
    <row r="56" spans="4:19" ht="15">
      <c r="D56" s="5">
        <v>19</v>
      </c>
      <c r="E56" s="5" t="s">
        <v>121</v>
      </c>
      <c r="F56" s="5">
        <v>1</v>
      </c>
      <c r="G56" s="6" t="s">
        <v>22</v>
      </c>
      <c r="H56" s="5">
        <v>19</v>
      </c>
      <c r="I56" s="6" t="s">
        <v>23</v>
      </c>
      <c r="J56" s="5">
        <v>1878</v>
      </c>
      <c r="K56" s="6" t="s">
        <v>124</v>
      </c>
      <c r="L56" s="5">
        <v>1</v>
      </c>
      <c r="M56" s="14" t="s">
        <v>125</v>
      </c>
      <c r="N56" s="7">
        <v>30</v>
      </c>
      <c r="O56" s="7">
        <v>30</v>
      </c>
      <c r="P56" s="8">
        <v>1</v>
      </c>
      <c r="Q56" s="9">
        <v>1674101000</v>
      </c>
      <c r="R56" s="9">
        <v>1674101000</v>
      </c>
      <c r="S56" s="8">
        <v>1</v>
      </c>
    </row>
    <row r="57" spans="4:19" ht="15">
      <c r="D57" s="5">
        <v>19</v>
      </c>
      <c r="E57" s="5" t="s">
        <v>121</v>
      </c>
      <c r="F57" s="5">
        <v>1</v>
      </c>
      <c r="G57" s="6" t="s">
        <v>22</v>
      </c>
      <c r="H57" s="5">
        <v>23</v>
      </c>
      <c r="I57" s="6" t="s">
        <v>26</v>
      </c>
      <c r="J57" s="5">
        <v>1880</v>
      </c>
      <c r="K57" s="6" t="s">
        <v>126</v>
      </c>
      <c r="L57" s="5">
        <v>1</v>
      </c>
      <c r="M57" s="14" t="s">
        <v>127</v>
      </c>
      <c r="N57" s="7">
        <v>266</v>
      </c>
      <c r="O57" s="7">
        <v>266</v>
      </c>
      <c r="P57" s="8">
        <v>1</v>
      </c>
      <c r="Q57" s="9">
        <v>2000000000</v>
      </c>
      <c r="R57" s="9">
        <v>1998961822</v>
      </c>
      <c r="S57" s="8">
        <v>0.99948091100000003</v>
      </c>
    </row>
    <row r="58" spans="4:19" ht="15">
      <c r="D58" s="5">
        <v>19</v>
      </c>
      <c r="E58" s="5" t="s">
        <v>121</v>
      </c>
      <c r="F58" s="5">
        <v>1</v>
      </c>
      <c r="G58" s="6" t="s">
        <v>22</v>
      </c>
      <c r="H58" s="5">
        <v>23</v>
      </c>
      <c r="I58" s="6" t="s">
        <v>26</v>
      </c>
      <c r="J58" s="5">
        <v>1880</v>
      </c>
      <c r="K58" s="6" t="s">
        <v>126</v>
      </c>
      <c r="L58" s="5">
        <v>2</v>
      </c>
      <c r="M58" s="14" t="s">
        <v>128</v>
      </c>
      <c r="N58" s="7">
        <v>53</v>
      </c>
      <c r="O58" s="7">
        <v>53</v>
      </c>
      <c r="P58" s="8">
        <v>1</v>
      </c>
      <c r="Q58" s="9">
        <v>950000000</v>
      </c>
      <c r="R58" s="9">
        <v>950000000</v>
      </c>
      <c r="S58" s="8">
        <v>1</v>
      </c>
    </row>
    <row r="59" spans="4:19" ht="15">
      <c r="D59" s="5">
        <v>19</v>
      </c>
      <c r="E59" s="5" t="s">
        <v>121</v>
      </c>
      <c r="F59" s="5">
        <v>2</v>
      </c>
      <c r="G59" s="6" t="s">
        <v>16</v>
      </c>
      <c r="H59" s="5">
        <v>33</v>
      </c>
      <c r="I59" s="6" t="s">
        <v>17</v>
      </c>
      <c r="J59" s="5">
        <v>1929</v>
      </c>
      <c r="K59" s="6" t="s">
        <v>129</v>
      </c>
      <c r="L59" s="5">
        <v>1</v>
      </c>
      <c r="M59" s="14" t="s">
        <v>130</v>
      </c>
      <c r="N59" s="7">
        <v>300</v>
      </c>
      <c r="O59" s="7">
        <v>309</v>
      </c>
      <c r="P59" s="8">
        <v>1.03</v>
      </c>
      <c r="Q59" s="9">
        <v>650000000</v>
      </c>
      <c r="R59" s="9">
        <v>650000000</v>
      </c>
      <c r="S59" s="8">
        <v>1</v>
      </c>
    </row>
    <row r="60" spans="4:19" ht="15">
      <c r="D60" s="5">
        <v>19</v>
      </c>
      <c r="E60" s="5" t="s">
        <v>121</v>
      </c>
      <c r="F60" s="5">
        <v>2</v>
      </c>
      <c r="G60" s="6" t="s">
        <v>16</v>
      </c>
      <c r="H60" s="5">
        <v>33</v>
      </c>
      <c r="I60" s="6" t="s">
        <v>17</v>
      </c>
      <c r="J60" s="5">
        <v>1929</v>
      </c>
      <c r="K60" s="6" t="s">
        <v>129</v>
      </c>
      <c r="L60" s="5">
        <v>2</v>
      </c>
      <c r="M60" s="14" t="s">
        <v>131</v>
      </c>
      <c r="N60" s="7">
        <v>300</v>
      </c>
      <c r="O60" s="7">
        <v>540</v>
      </c>
      <c r="P60" s="8">
        <v>1.8</v>
      </c>
      <c r="Q60" s="9">
        <v>385000000</v>
      </c>
      <c r="R60" s="9">
        <v>385000000</v>
      </c>
      <c r="S60" s="8">
        <v>1</v>
      </c>
    </row>
    <row r="61" spans="4:19" ht="15">
      <c r="D61" s="5">
        <v>19</v>
      </c>
      <c r="E61" s="5" t="s">
        <v>121</v>
      </c>
      <c r="F61" s="5">
        <v>2</v>
      </c>
      <c r="G61" s="6" t="s">
        <v>16</v>
      </c>
      <c r="H61" s="5">
        <v>38</v>
      </c>
      <c r="I61" s="6" t="s">
        <v>32</v>
      </c>
      <c r="J61" s="5">
        <v>1936</v>
      </c>
      <c r="K61" s="6" t="s">
        <v>132</v>
      </c>
      <c r="L61" s="5">
        <v>2</v>
      </c>
      <c r="M61" s="14" t="s">
        <v>133</v>
      </c>
      <c r="N61" s="7">
        <v>5</v>
      </c>
      <c r="O61" s="7">
        <v>5</v>
      </c>
      <c r="P61" s="8">
        <v>1</v>
      </c>
      <c r="Q61" s="9">
        <v>550000190</v>
      </c>
      <c r="R61" s="9">
        <v>550000190</v>
      </c>
      <c r="S61" s="8">
        <v>1</v>
      </c>
    </row>
    <row r="62" spans="4:19" ht="15">
      <c r="D62" s="5">
        <v>19</v>
      </c>
      <c r="E62" s="5" t="s">
        <v>121</v>
      </c>
      <c r="F62" s="5">
        <v>4</v>
      </c>
      <c r="G62" s="6" t="s">
        <v>35</v>
      </c>
      <c r="H62" s="5">
        <v>49</v>
      </c>
      <c r="I62" s="6" t="s">
        <v>36</v>
      </c>
      <c r="J62" s="5">
        <v>1983</v>
      </c>
      <c r="K62" s="6" t="s">
        <v>134</v>
      </c>
      <c r="L62" s="5">
        <v>4</v>
      </c>
      <c r="M62" s="14" t="s">
        <v>135</v>
      </c>
      <c r="N62" s="7">
        <v>7.4</v>
      </c>
      <c r="O62" s="7">
        <v>7.4</v>
      </c>
      <c r="P62" s="8">
        <v>1</v>
      </c>
      <c r="Q62" s="9">
        <v>9000000000</v>
      </c>
      <c r="R62" s="9">
        <v>8999950000</v>
      </c>
      <c r="S62" s="8">
        <v>0.99999444444444441</v>
      </c>
    </row>
    <row r="63" spans="4:19" ht="15">
      <c r="D63" s="5">
        <v>19</v>
      </c>
      <c r="E63" s="5" t="s">
        <v>121</v>
      </c>
      <c r="F63" s="5">
        <v>5</v>
      </c>
      <c r="G63" s="6" t="s">
        <v>39</v>
      </c>
      <c r="H63" s="5">
        <v>54</v>
      </c>
      <c r="I63" s="6" t="s">
        <v>40</v>
      </c>
      <c r="J63" s="5">
        <v>1984</v>
      </c>
      <c r="K63" s="6" t="s">
        <v>136</v>
      </c>
      <c r="L63" s="5">
        <v>1</v>
      </c>
      <c r="M63" s="14" t="s">
        <v>137</v>
      </c>
      <c r="N63" s="7">
        <v>1</v>
      </c>
      <c r="O63" s="7">
        <v>0</v>
      </c>
      <c r="P63" s="8">
        <v>0</v>
      </c>
      <c r="Q63" s="9">
        <v>1465000000</v>
      </c>
      <c r="R63" s="9">
        <v>1398515939</v>
      </c>
      <c r="S63" s="8">
        <v>0.9546183883959044</v>
      </c>
    </row>
    <row r="64" spans="4:19" ht="15">
      <c r="D64" s="5">
        <v>20</v>
      </c>
      <c r="E64" s="5" t="s">
        <v>138</v>
      </c>
      <c r="F64" s="5">
        <v>1</v>
      </c>
      <c r="G64" s="6" t="s">
        <v>22</v>
      </c>
      <c r="H64" s="5">
        <v>14</v>
      </c>
      <c r="I64" s="6" t="s">
        <v>44</v>
      </c>
      <c r="J64" s="5">
        <v>1586</v>
      </c>
      <c r="K64" s="6" t="s">
        <v>139</v>
      </c>
      <c r="L64" s="5">
        <v>1</v>
      </c>
      <c r="M64" s="14" t="s">
        <v>140</v>
      </c>
      <c r="N64" s="7">
        <v>4</v>
      </c>
      <c r="O64" s="7">
        <v>4</v>
      </c>
      <c r="P64" s="8">
        <v>1</v>
      </c>
      <c r="Q64" s="9">
        <v>800000000</v>
      </c>
      <c r="R64" s="9">
        <v>636861494</v>
      </c>
      <c r="S64" s="8">
        <v>0.79607686749999995</v>
      </c>
    </row>
    <row r="65" spans="4:19" ht="15">
      <c r="D65" s="5">
        <v>20</v>
      </c>
      <c r="E65" s="5" t="s">
        <v>138</v>
      </c>
      <c r="F65" s="5">
        <v>1</v>
      </c>
      <c r="G65" s="6" t="s">
        <v>22</v>
      </c>
      <c r="H65" s="5">
        <v>19</v>
      </c>
      <c r="I65" s="6" t="s">
        <v>23</v>
      </c>
      <c r="J65" s="5">
        <v>1589</v>
      </c>
      <c r="K65" s="6" t="s">
        <v>141</v>
      </c>
      <c r="L65" s="5">
        <v>1</v>
      </c>
      <c r="M65" s="14" t="s">
        <v>142</v>
      </c>
      <c r="N65" s="7">
        <v>38</v>
      </c>
      <c r="O65" s="7">
        <v>21</v>
      </c>
      <c r="P65" s="8">
        <v>0.55263157894736847</v>
      </c>
      <c r="Q65" s="9">
        <v>1017504800</v>
      </c>
      <c r="R65" s="9">
        <v>1017504800</v>
      </c>
      <c r="S65" s="8">
        <v>1</v>
      </c>
    </row>
    <row r="66" spans="4:19" ht="15">
      <c r="D66" s="5">
        <v>20</v>
      </c>
      <c r="E66" s="5" t="s">
        <v>138</v>
      </c>
      <c r="F66" s="5">
        <v>1</v>
      </c>
      <c r="G66" s="6" t="s">
        <v>22</v>
      </c>
      <c r="H66" s="5">
        <v>23</v>
      </c>
      <c r="I66" s="6" t="s">
        <v>26</v>
      </c>
      <c r="J66" s="5">
        <v>1634</v>
      </c>
      <c r="K66" s="6" t="s">
        <v>143</v>
      </c>
      <c r="L66" s="5">
        <v>1</v>
      </c>
      <c r="M66" s="14" t="s">
        <v>144</v>
      </c>
      <c r="N66" s="7">
        <v>1124</v>
      </c>
      <c r="O66" s="7">
        <v>475</v>
      </c>
      <c r="P66" s="8">
        <v>0.42259786476868327</v>
      </c>
      <c r="Q66" s="9">
        <v>1550000000</v>
      </c>
      <c r="R66" s="9">
        <v>1550000000</v>
      </c>
      <c r="S66" s="8">
        <v>1</v>
      </c>
    </row>
    <row r="67" spans="4:19" ht="15">
      <c r="D67" s="5">
        <v>20</v>
      </c>
      <c r="E67" s="5" t="s">
        <v>138</v>
      </c>
      <c r="F67" s="5">
        <v>4</v>
      </c>
      <c r="G67" s="6" t="s">
        <v>35</v>
      </c>
      <c r="H67" s="5">
        <v>49</v>
      </c>
      <c r="I67" s="6" t="s">
        <v>36</v>
      </c>
      <c r="J67" s="5">
        <v>1688</v>
      </c>
      <c r="K67" s="6" t="s">
        <v>36</v>
      </c>
      <c r="L67" s="5">
        <v>3</v>
      </c>
      <c r="M67" s="14" t="s">
        <v>145</v>
      </c>
      <c r="N67" s="7">
        <v>35.200000000000003</v>
      </c>
      <c r="O67" s="7">
        <v>33.11</v>
      </c>
      <c r="P67" s="8">
        <v>0.94062499999999993</v>
      </c>
      <c r="Q67" s="9">
        <v>16897469703</v>
      </c>
      <c r="R67" s="9">
        <v>16896135752</v>
      </c>
      <c r="S67" s="8">
        <v>0.99992105616855975</v>
      </c>
    </row>
    <row r="68" spans="4:19" ht="15">
      <c r="D68" s="5">
        <v>20</v>
      </c>
      <c r="E68" s="5" t="s">
        <v>138</v>
      </c>
      <c r="F68" s="5">
        <v>5</v>
      </c>
      <c r="G68" s="6" t="s">
        <v>39</v>
      </c>
      <c r="H68" s="5">
        <v>54</v>
      </c>
      <c r="I68" s="6" t="s">
        <v>40</v>
      </c>
      <c r="J68" s="5">
        <v>1692</v>
      </c>
      <c r="K68" s="6" t="s">
        <v>146</v>
      </c>
      <c r="L68" s="5">
        <v>1</v>
      </c>
      <c r="M68" s="14" t="s">
        <v>147</v>
      </c>
      <c r="N68" s="7">
        <v>7</v>
      </c>
      <c r="O68" s="7">
        <v>8</v>
      </c>
      <c r="P68" s="8">
        <v>1.1428571428571399</v>
      </c>
      <c r="Q68" s="9">
        <v>632220000</v>
      </c>
      <c r="R68" s="9">
        <v>629051648</v>
      </c>
      <c r="S68" s="8">
        <v>0.99498852930941761</v>
      </c>
    </row>
    <row r="69" spans="4:19" ht="15">
      <c r="D69" s="69" t="s">
        <v>571</v>
      </c>
      <c r="E69" s="69"/>
      <c r="F69" s="69"/>
      <c r="G69" s="69"/>
      <c r="H69" s="69"/>
      <c r="I69" s="69"/>
      <c r="J69" s="69"/>
      <c r="K69" s="69"/>
      <c r="L69" s="69"/>
      <c r="M69" s="69"/>
      <c r="N69" s="60">
        <f>SUM(N7:N68)</f>
        <v>24742.710000000003</v>
      </c>
      <c r="O69" s="60">
        <f>SUM(O7:O68)</f>
        <v>24934.060000000005</v>
      </c>
      <c r="P69" s="59">
        <f>O69/N69</f>
        <v>1.0077335910253971</v>
      </c>
      <c r="Q69" s="61">
        <f>SUM(Q7:Q68)</f>
        <v>65204998196</v>
      </c>
      <c r="R69" s="61">
        <f>SUM(R7:R68)</f>
        <v>62538648602</v>
      </c>
      <c r="S69" s="62">
        <f>R69/Q69</f>
        <v>0.95910820231931904</v>
      </c>
    </row>
    <row r="70" spans="4:19" ht="15">
      <c r="D70" s="12"/>
      <c r="E70" s="12"/>
      <c r="Q70" s="11"/>
      <c r="R70" s="11"/>
      <c r="S70" s="10"/>
    </row>
    <row r="72" spans="4:19" ht="15">
      <c r="D72" s="13" t="s">
        <v>148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</row>
  </sheetData>
  <mergeCells count="5">
    <mergeCell ref="Q5:S5"/>
    <mergeCell ref="D69:M69"/>
    <mergeCell ref="N4:P4"/>
    <mergeCell ref="Q4:S4"/>
    <mergeCell ref="N5:P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Z104"/>
  <sheetViews>
    <sheetView topLeftCell="P1" workbookViewId="0">
      <selection activeCell="G3" sqref="G3"/>
    </sheetView>
  </sheetViews>
  <sheetFormatPr baseColWidth="10" defaultRowHeight="15"/>
  <cols>
    <col min="3" max="3" width="7.625" style="58" bestFit="1" customWidth="1"/>
    <col min="4" max="4" width="16.125" style="58" bestFit="1" customWidth="1"/>
    <col min="26" max="26" width="16.25" bestFit="1" customWidth="1"/>
  </cols>
  <sheetData>
    <row r="3" spans="3:26" ht="76.5">
      <c r="C3" s="16" t="s">
        <v>150</v>
      </c>
      <c r="D3" s="16" t="s">
        <v>151</v>
      </c>
      <c r="E3" s="16" t="s">
        <v>152</v>
      </c>
      <c r="F3" s="16" t="s">
        <v>153</v>
      </c>
      <c r="G3" s="16" t="s">
        <v>154</v>
      </c>
      <c r="H3" s="16" t="s">
        <v>155</v>
      </c>
      <c r="I3" s="16" t="s">
        <v>156</v>
      </c>
      <c r="J3" s="16" t="s">
        <v>157</v>
      </c>
      <c r="K3" s="16" t="s">
        <v>158</v>
      </c>
      <c r="L3" s="16" t="s">
        <v>159</v>
      </c>
      <c r="M3" s="16" t="s">
        <v>4</v>
      </c>
      <c r="N3" s="16" t="s">
        <v>160</v>
      </c>
      <c r="O3" s="16" t="s">
        <v>161</v>
      </c>
      <c r="P3" s="17" t="s">
        <v>162</v>
      </c>
      <c r="Q3" s="17" t="s">
        <v>163</v>
      </c>
      <c r="R3" s="16" t="s">
        <v>164</v>
      </c>
      <c r="S3" s="16" t="s">
        <v>165</v>
      </c>
      <c r="T3" s="16" t="s">
        <v>166</v>
      </c>
      <c r="U3" s="18" t="s">
        <v>167</v>
      </c>
      <c r="V3" s="18" t="s">
        <v>168</v>
      </c>
      <c r="W3" s="18" t="s">
        <v>169</v>
      </c>
      <c r="X3" s="16" t="s">
        <v>170</v>
      </c>
      <c r="Y3" s="16" t="s">
        <v>171</v>
      </c>
      <c r="Z3" s="55" t="s">
        <v>172</v>
      </c>
    </row>
    <row r="4" spans="3:26">
      <c r="C4" s="57">
        <v>1</v>
      </c>
      <c r="D4" s="57" t="s">
        <v>15</v>
      </c>
      <c r="E4" s="20" t="s">
        <v>173</v>
      </c>
      <c r="F4" s="19">
        <v>50</v>
      </c>
      <c r="G4" s="19" t="s">
        <v>174</v>
      </c>
      <c r="H4" s="20" t="s">
        <v>175</v>
      </c>
      <c r="I4" s="20" t="s">
        <v>176</v>
      </c>
      <c r="J4" s="20" t="s">
        <v>177</v>
      </c>
      <c r="K4" s="20" t="s">
        <v>178</v>
      </c>
      <c r="L4" s="20" t="s">
        <v>179</v>
      </c>
      <c r="M4" s="20" t="s">
        <v>180</v>
      </c>
      <c r="N4" s="21" t="s">
        <v>181</v>
      </c>
      <c r="O4" s="22" t="s">
        <v>182</v>
      </c>
      <c r="P4" s="22" t="s">
        <v>183</v>
      </c>
      <c r="Q4" s="23">
        <v>12</v>
      </c>
      <c r="R4" s="24">
        <v>435.3</v>
      </c>
      <c r="S4" s="25">
        <v>6.5927085824404345E-3</v>
      </c>
      <c r="T4" s="26" t="s">
        <v>184</v>
      </c>
      <c r="U4" s="27">
        <v>17</v>
      </c>
      <c r="V4" s="27">
        <v>2445</v>
      </c>
      <c r="W4" s="28" t="s">
        <v>185</v>
      </c>
      <c r="X4" s="29" t="s">
        <v>186</v>
      </c>
      <c r="Y4" s="30">
        <v>4</v>
      </c>
      <c r="Z4" s="31">
        <v>619548000</v>
      </c>
    </row>
    <row r="5" spans="3:26">
      <c r="C5" s="57">
        <v>1</v>
      </c>
      <c r="D5" s="57" t="s">
        <v>15</v>
      </c>
      <c r="E5" s="20" t="s">
        <v>187</v>
      </c>
      <c r="F5" s="19">
        <v>57</v>
      </c>
      <c r="G5" s="19" t="s">
        <v>188</v>
      </c>
      <c r="H5" s="20" t="s">
        <v>189</v>
      </c>
      <c r="I5" s="20" t="s">
        <v>190</v>
      </c>
      <c r="J5" s="20" t="s">
        <v>191</v>
      </c>
      <c r="K5" s="20"/>
      <c r="L5" s="20" t="s">
        <v>179</v>
      </c>
      <c r="M5" s="20" t="s">
        <v>192</v>
      </c>
      <c r="N5" s="21" t="s">
        <v>193</v>
      </c>
      <c r="O5" s="22" t="s">
        <v>194</v>
      </c>
      <c r="P5" s="22" t="s">
        <v>195</v>
      </c>
      <c r="Q5" s="23">
        <v>60</v>
      </c>
      <c r="R5" s="24">
        <v>385.52</v>
      </c>
      <c r="S5" s="25">
        <v>5.838780180800451E-3</v>
      </c>
      <c r="T5" s="26" t="s">
        <v>184</v>
      </c>
      <c r="U5" s="27">
        <v>20</v>
      </c>
      <c r="V5" s="27">
        <v>2604</v>
      </c>
      <c r="W5" s="28" t="s">
        <v>196</v>
      </c>
      <c r="X5" s="29" t="s">
        <v>197</v>
      </c>
      <c r="Y5" s="30">
        <v>14</v>
      </c>
      <c r="Z5" s="31">
        <v>455737000</v>
      </c>
    </row>
    <row r="6" spans="3:26">
      <c r="C6" s="57">
        <v>1</v>
      </c>
      <c r="D6" s="57" t="s">
        <v>15</v>
      </c>
      <c r="E6" s="20" t="s">
        <v>198</v>
      </c>
      <c r="F6" s="19">
        <v>74</v>
      </c>
      <c r="G6" s="19" t="s">
        <v>199</v>
      </c>
      <c r="H6" s="20" t="s">
        <v>200</v>
      </c>
      <c r="I6" s="20" t="s">
        <v>143</v>
      </c>
      <c r="J6" s="20" t="s">
        <v>177</v>
      </c>
      <c r="K6" s="20"/>
      <c r="L6" s="20" t="s">
        <v>201</v>
      </c>
      <c r="M6" s="20" t="s">
        <v>202</v>
      </c>
      <c r="N6" s="32" t="s">
        <v>203</v>
      </c>
      <c r="O6" s="22" t="s">
        <v>204</v>
      </c>
      <c r="P6" s="22" t="s">
        <v>205</v>
      </c>
      <c r="Q6" s="23">
        <v>9000</v>
      </c>
      <c r="R6" s="24">
        <v>189.88</v>
      </c>
      <c r="S6" s="25">
        <v>2.8757718944033761E-3</v>
      </c>
      <c r="T6" s="26" t="s">
        <v>184</v>
      </c>
      <c r="U6" s="27">
        <v>23</v>
      </c>
      <c r="V6" s="27">
        <v>2652</v>
      </c>
      <c r="W6" s="28" t="s">
        <v>206</v>
      </c>
      <c r="X6" s="29" t="s">
        <v>207</v>
      </c>
      <c r="Y6" s="30">
        <v>2000</v>
      </c>
      <c r="Z6" s="31">
        <v>189884000</v>
      </c>
    </row>
    <row r="7" spans="3:26">
      <c r="C7" s="57">
        <v>1</v>
      </c>
      <c r="D7" s="57" t="s">
        <v>15</v>
      </c>
      <c r="E7" s="20" t="s">
        <v>198</v>
      </c>
      <c r="F7" s="19">
        <v>75</v>
      </c>
      <c r="G7" s="19" t="s">
        <v>208</v>
      </c>
      <c r="H7" s="20" t="s">
        <v>200</v>
      </c>
      <c r="I7" s="20" t="s">
        <v>143</v>
      </c>
      <c r="J7" s="20" t="s">
        <v>177</v>
      </c>
      <c r="K7" s="20"/>
      <c r="L7" s="20" t="s">
        <v>201</v>
      </c>
      <c r="M7" s="20" t="s">
        <v>202</v>
      </c>
      <c r="N7" s="21" t="s">
        <v>209</v>
      </c>
      <c r="O7" s="22" t="s">
        <v>210</v>
      </c>
      <c r="P7" s="22" t="s">
        <v>211</v>
      </c>
      <c r="Q7" s="23">
        <v>40</v>
      </c>
      <c r="R7" s="24">
        <v>149.61000000000001</v>
      </c>
      <c r="S7" s="25">
        <v>2.2658744107946554E-3</v>
      </c>
      <c r="T7" s="26" t="s">
        <v>184</v>
      </c>
      <c r="U7" s="27">
        <v>23</v>
      </c>
      <c r="V7" s="27">
        <v>2652</v>
      </c>
      <c r="W7" s="28" t="s">
        <v>206</v>
      </c>
      <c r="X7" s="29" t="s">
        <v>207</v>
      </c>
      <c r="Y7" s="30">
        <v>15</v>
      </c>
      <c r="Z7" s="31">
        <v>149605000</v>
      </c>
    </row>
    <row r="8" spans="3:26">
      <c r="C8" s="57">
        <v>1</v>
      </c>
      <c r="D8" s="57" t="s">
        <v>15</v>
      </c>
      <c r="E8" s="20" t="s">
        <v>198</v>
      </c>
      <c r="F8" s="19">
        <v>110</v>
      </c>
      <c r="G8" s="19" t="s">
        <v>212</v>
      </c>
      <c r="H8" s="20" t="s">
        <v>200</v>
      </c>
      <c r="I8" s="20" t="s">
        <v>143</v>
      </c>
      <c r="J8" s="20" t="s">
        <v>177</v>
      </c>
      <c r="K8" s="20"/>
      <c r="L8" s="20" t="s">
        <v>201</v>
      </c>
      <c r="M8" s="20" t="s">
        <v>202</v>
      </c>
      <c r="N8" s="32" t="s">
        <v>213</v>
      </c>
      <c r="O8" s="22" t="s">
        <v>214</v>
      </c>
      <c r="P8" s="22" t="s">
        <v>215</v>
      </c>
      <c r="Q8" s="23">
        <v>50</v>
      </c>
      <c r="R8" s="24">
        <v>166.87</v>
      </c>
      <c r="S8" s="25">
        <v>2.5272806826368835E-3</v>
      </c>
      <c r="T8" s="26" t="s">
        <v>184</v>
      </c>
      <c r="U8" s="27">
        <v>23</v>
      </c>
      <c r="V8" s="27">
        <v>2652</v>
      </c>
      <c r="W8" s="28" t="s">
        <v>206</v>
      </c>
      <c r="X8" s="29" t="s">
        <v>207</v>
      </c>
      <c r="Y8" s="30">
        <v>10</v>
      </c>
      <c r="Z8" s="31">
        <v>166868000</v>
      </c>
    </row>
    <row r="9" spans="3:26">
      <c r="C9" s="57">
        <v>1</v>
      </c>
      <c r="D9" s="57" t="s">
        <v>15</v>
      </c>
      <c r="E9" s="20" t="s">
        <v>216</v>
      </c>
      <c r="F9" s="19">
        <v>78</v>
      </c>
      <c r="G9" s="19" t="s">
        <v>217</v>
      </c>
      <c r="H9" s="20" t="s">
        <v>218</v>
      </c>
      <c r="I9" s="20" t="s">
        <v>219</v>
      </c>
      <c r="J9" s="20" t="s">
        <v>191</v>
      </c>
      <c r="K9" s="20" t="s">
        <v>220</v>
      </c>
      <c r="L9" s="20" t="s">
        <v>201</v>
      </c>
      <c r="M9" s="20" t="s">
        <v>221</v>
      </c>
      <c r="N9" s="21" t="s">
        <v>222</v>
      </c>
      <c r="O9" s="22" t="s">
        <v>223</v>
      </c>
      <c r="P9" s="22" t="s">
        <v>224</v>
      </c>
      <c r="Q9" s="23">
        <v>164</v>
      </c>
      <c r="R9" s="24">
        <v>2296.59</v>
      </c>
      <c r="S9" s="25">
        <v>3.4782330814029129E-2</v>
      </c>
      <c r="T9" s="26" t="s">
        <v>184</v>
      </c>
      <c r="U9" s="27">
        <v>25</v>
      </c>
      <c r="V9" s="27">
        <v>2639</v>
      </c>
      <c r="W9" s="28" t="s">
        <v>225</v>
      </c>
      <c r="X9" s="29" t="s">
        <v>226</v>
      </c>
      <c r="Y9" s="30">
        <v>0.5</v>
      </c>
      <c r="Z9" s="31">
        <v>2714865000</v>
      </c>
    </row>
    <row r="10" spans="3:26">
      <c r="C10" s="57">
        <v>1</v>
      </c>
      <c r="D10" s="57" t="s">
        <v>15</v>
      </c>
      <c r="E10" s="20" t="s">
        <v>227</v>
      </c>
      <c r="F10" s="19">
        <v>82</v>
      </c>
      <c r="G10" s="19" t="s">
        <v>228</v>
      </c>
      <c r="H10" s="20" t="s">
        <v>200</v>
      </c>
      <c r="I10" s="20" t="s">
        <v>229</v>
      </c>
      <c r="J10" s="20" t="s">
        <v>191</v>
      </c>
      <c r="K10" s="20"/>
      <c r="L10" s="20" t="s">
        <v>201</v>
      </c>
      <c r="M10" s="20" t="s">
        <v>230</v>
      </c>
      <c r="N10" s="21" t="s">
        <v>231</v>
      </c>
      <c r="O10" s="22" t="s">
        <v>232</v>
      </c>
      <c r="P10" s="22" t="s">
        <v>183</v>
      </c>
      <c r="Q10" s="23">
        <v>11</v>
      </c>
      <c r="R10" s="24">
        <v>100.45</v>
      </c>
      <c r="S10" s="25">
        <v>1.521336037459549E-3</v>
      </c>
      <c r="T10" s="26" t="s">
        <v>184</v>
      </c>
      <c r="U10" s="27">
        <v>28</v>
      </c>
      <c r="V10" s="27">
        <v>2766</v>
      </c>
      <c r="W10" s="28" t="s">
        <v>233</v>
      </c>
      <c r="X10" s="29" t="s">
        <v>234</v>
      </c>
      <c r="Y10" s="30">
        <v>4</v>
      </c>
      <c r="Z10" s="31">
        <v>118747000</v>
      </c>
    </row>
    <row r="11" spans="3:26">
      <c r="C11" s="57">
        <v>1</v>
      </c>
      <c r="D11" s="57" t="s">
        <v>15</v>
      </c>
      <c r="E11" s="20" t="s">
        <v>235</v>
      </c>
      <c r="F11" s="19">
        <v>89</v>
      </c>
      <c r="G11" s="19" t="s">
        <v>236</v>
      </c>
      <c r="H11" s="20" t="s">
        <v>237</v>
      </c>
      <c r="I11" s="20" t="s">
        <v>238</v>
      </c>
      <c r="J11" s="20" t="s">
        <v>177</v>
      </c>
      <c r="K11" s="20"/>
      <c r="L11" s="20" t="s">
        <v>239</v>
      </c>
      <c r="M11" s="20" t="s">
        <v>240</v>
      </c>
      <c r="N11" s="21" t="s">
        <v>241</v>
      </c>
      <c r="O11" s="22" t="s">
        <v>242</v>
      </c>
      <c r="P11" s="22" t="s">
        <v>243</v>
      </c>
      <c r="Q11" s="23">
        <v>50</v>
      </c>
      <c r="R11" s="24">
        <v>669.69</v>
      </c>
      <c r="S11" s="25">
        <v>1.0142593637892338E-2</v>
      </c>
      <c r="T11" s="26" t="s">
        <v>184</v>
      </c>
      <c r="U11" s="27">
        <v>29</v>
      </c>
      <c r="V11" s="27">
        <v>2926</v>
      </c>
      <c r="W11" s="28" t="s">
        <v>244</v>
      </c>
      <c r="X11" s="29" t="s">
        <v>245</v>
      </c>
      <c r="Y11" s="30">
        <v>29</v>
      </c>
      <c r="Z11" s="31">
        <v>1613913000</v>
      </c>
    </row>
    <row r="12" spans="3:26">
      <c r="C12" s="57">
        <v>1</v>
      </c>
      <c r="D12" s="57" t="s">
        <v>15</v>
      </c>
      <c r="E12" s="20" t="s">
        <v>246</v>
      </c>
      <c r="F12" s="19">
        <v>95</v>
      </c>
      <c r="G12" s="19" t="s">
        <v>247</v>
      </c>
      <c r="H12" s="20" t="s">
        <v>248</v>
      </c>
      <c r="I12" s="20" t="s">
        <v>249</v>
      </c>
      <c r="J12" s="20" t="s">
        <v>191</v>
      </c>
      <c r="K12" s="20"/>
      <c r="L12" s="20" t="s">
        <v>250</v>
      </c>
      <c r="M12" s="20" t="s">
        <v>251</v>
      </c>
      <c r="N12" s="32" t="s">
        <v>252</v>
      </c>
      <c r="O12" s="22" t="s">
        <v>253</v>
      </c>
      <c r="P12" s="22" t="s">
        <v>254</v>
      </c>
      <c r="Q12" s="23">
        <v>10</v>
      </c>
      <c r="R12" s="24">
        <v>0</v>
      </c>
      <c r="S12" s="25">
        <v>0</v>
      </c>
      <c r="T12" s="26" t="s">
        <v>184</v>
      </c>
      <c r="U12" s="27">
        <v>31</v>
      </c>
      <c r="V12" s="27">
        <v>2759</v>
      </c>
      <c r="W12" s="28" t="s">
        <v>255</v>
      </c>
      <c r="X12" s="29" t="s">
        <v>256</v>
      </c>
      <c r="Y12" s="30" t="s">
        <v>257</v>
      </c>
      <c r="Z12" s="31" t="s">
        <v>257</v>
      </c>
    </row>
    <row r="13" spans="3:26">
      <c r="C13" s="57">
        <v>1</v>
      </c>
      <c r="D13" s="57" t="s">
        <v>15</v>
      </c>
      <c r="E13" s="20" t="s">
        <v>246</v>
      </c>
      <c r="F13" s="19">
        <v>96</v>
      </c>
      <c r="G13" s="19" t="s">
        <v>258</v>
      </c>
      <c r="H13" s="20" t="s">
        <v>248</v>
      </c>
      <c r="I13" s="20" t="s">
        <v>249</v>
      </c>
      <c r="J13" s="20" t="s">
        <v>191</v>
      </c>
      <c r="K13" s="20"/>
      <c r="L13" s="20" t="s">
        <v>250</v>
      </c>
      <c r="M13" s="20" t="s">
        <v>251</v>
      </c>
      <c r="N13" s="32" t="s">
        <v>259</v>
      </c>
      <c r="O13" s="22" t="s">
        <v>260</v>
      </c>
      <c r="P13" s="22" t="s">
        <v>261</v>
      </c>
      <c r="Q13" s="23">
        <v>10</v>
      </c>
      <c r="R13" s="24">
        <v>0</v>
      </c>
      <c r="S13" s="25">
        <v>0</v>
      </c>
      <c r="T13" s="26" t="s">
        <v>184</v>
      </c>
      <c r="U13" s="27">
        <v>31</v>
      </c>
      <c r="V13" s="27">
        <v>2759</v>
      </c>
      <c r="W13" s="28" t="s">
        <v>255</v>
      </c>
      <c r="X13" s="29" t="s">
        <v>256</v>
      </c>
      <c r="Y13" s="30" t="s">
        <v>257</v>
      </c>
      <c r="Z13" s="31" t="s">
        <v>257</v>
      </c>
    </row>
    <row r="14" spans="3:26">
      <c r="C14" s="57">
        <v>3</v>
      </c>
      <c r="D14" s="57" t="s">
        <v>43</v>
      </c>
      <c r="E14" s="20" t="s">
        <v>173</v>
      </c>
      <c r="F14" s="19">
        <v>50</v>
      </c>
      <c r="G14" s="19" t="s">
        <v>174</v>
      </c>
      <c r="H14" s="20" t="s">
        <v>175</v>
      </c>
      <c r="I14" s="20" t="s">
        <v>176</v>
      </c>
      <c r="J14" s="20" t="s">
        <v>177</v>
      </c>
      <c r="K14" s="20" t="s">
        <v>178</v>
      </c>
      <c r="L14" s="20" t="s">
        <v>179</v>
      </c>
      <c r="M14" s="20" t="s">
        <v>180</v>
      </c>
      <c r="N14" s="22" t="s">
        <v>262</v>
      </c>
      <c r="O14" s="22" t="s">
        <v>263</v>
      </c>
      <c r="P14" s="22" t="s">
        <v>183</v>
      </c>
      <c r="Q14" s="23">
        <v>8</v>
      </c>
      <c r="R14" s="24">
        <v>783</v>
      </c>
      <c r="S14" s="25">
        <v>1.4785580754196802E-2</v>
      </c>
      <c r="T14" s="26" t="s">
        <v>184</v>
      </c>
      <c r="U14" s="27">
        <v>17</v>
      </c>
      <c r="V14" s="27">
        <v>2925</v>
      </c>
      <c r="W14" s="28" t="s">
        <v>264</v>
      </c>
      <c r="X14" s="29" t="s">
        <v>265</v>
      </c>
      <c r="Y14" s="30">
        <v>8</v>
      </c>
      <c r="Z14" s="31">
        <v>895337000</v>
      </c>
    </row>
    <row r="15" spans="3:26">
      <c r="C15" s="57">
        <v>3</v>
      </c>
      <c r="D15" s="57" t="s">
        <v>43</v>
      </c>
      <c r="E15" s="20" t="s">
        <v>187</v>
      </c>
      <c r="F15" s="19">
        <v>57</v>
      </c>
      <c r="G15" s="19" t="s">
        <v>188</v>
      </c>
      <c r="H15" s="20" t="s">
        <v>189</v>
      </c>
      <c r="I15" s="20" t="s">
        <v>190</v>
      </c>
      <c r="J15" s="20" t="s">
        <v>191</v>
      </c>
      <c r="K15" s="20"/>
      <c r="L15" s="20" t="s">
        <v>179</v>
      </c>
      <c r="M15" s="20" t="s">
        <v>192</v>
      </c>
      <c r="N15" s="22" t="s">
        <v>266</v>
      </c>
      <c r="O15" s="22" t="s">
        <v>267</v>
      </c>
      <c r="P15" s="22" t="s">
        <v>195</v>
      </c>
      <c r="Q15" s="23">
        <v>60</v>
      </c>
      <c r="R15" s="24">
        <v>291</v>
      </c>
      <c r="S15" s="25">
        <v>5.4950242649696923E-3</v>
      </c>
      <c r="T15" s="26" t="s">
        <v>184</v>
      </c>
      <c r="U15" s="27">
        <v>20</v>
      </c>
      <c r="V15" s="27">
        <v>2890</v>
      </c>
      <c r="W15" s="28" t="s">
        <v>268</v>
      </c>
      <c r="X15" s="29" t="s">
        <v>269</v>
      </c>
      <c r="Y15" s="30">
        <v>60</v>
      </c>
      <c r="Z15" s="31">
        <v>334259000</v>
      </c>
    </row>
    <row r="16" spans="3:26">
      <c r="C16" s="57">
        <v>3</v>
      </c>
      <c r="D16" s="57" t="s">
        <v>43</v>
      </c>
      <c r="E16" s="20" t="s">
        <v>198</v>
      </c>
      <c r="F16" s="19">
        <v>75</v>
      </c>
      <c r="G16" s="19" t="s">
        <v>208</v>
      </c>
      <c r="H16" s="20" t="s">
        <v>200</v>
      </c>
      <c r="I16" s="20" t="s">
        <v>143</v>
      </c>
      <c r="J16" s="20" t="s">
        <v>177</v>
      </c>
      <c r="K16" s="20"/>
      <c r="L16" s="20" t="s">
        <v>201</v>
      </c>
      <c r="M16" s="20" t="s">
        <v>202</v>
      </c>
      <c r="N16" s="22" t="s">
        <v>270</v>
      </c>
      <c r="O16" s="22" t="s">
        <v>271</v>
      </c>
      <c r="P16" s="22" t="s">
        <v>211</v>
      </c>
      <c r="Q16" s="23">
        <v>40</v>
      </c>
      <c r="R16" s="24">
        <v>235</v>
      </c>
      <c r="S16" s="25">
        <v>4.4375625507487209E-3</v>
      </c>
      <c r="T16" s="26" t="s">
        <v>184</v>
      </c>
      <c r="U16" s="27">
        <v>23</v>
      </c>
      <c r="V16" s="27">
        <v>2913</v>
      </c>
      <c r="W16" s="28" t="s">
        <v>272</v>
      </c>
      <c r="X16" s="29" t="s">
        <v>273</v>
      </c>
      <c r="Y16" s="30">
        <v>40</v>
      </c>
      <c r="Z16" s="31">
        <v>234601000</v>
      </c>
    </row>
    <row r="17" spans="3:26">
      <c r="C17" s="57">
        <v>3</v>
      </c>
      <c r="D17" s="57" t="s">
        <v>43</v>
      </c>
      <c r="E17" s="20" t="s">
        <v>198</v>
      </c>
      <c r="F17" s="19">
        <v>110</v>
      </c>
      <c r="G17" s="19" t="s">
        <v>212</v>
      </c>
      <c r="H17" s="20" t="s">
        <v>200</v>
      </c>
      <c r="I17" s="20" t="s">
        <v>143</v>
      </c>
      <c r="J17" s="20" t="s">
        <v>177</v>
      </c>
      <c r="K17" s="20"/>
      <c r="L17" s="20" t="s">
        <v>201</v>
      </c>
      <c r="M17" s="20" t="s">
        <v>202</v>
      </c>
      <c r="N17" s="22" t="s">
        <v>274</v>
      </c>
      <c r="O17" s="22" t="s">
        <v>275</v>
      </c>
      <c r="P17" s="22" t="s">
        <v>215</v>
      </c>
      <c r="Q17" s="23">
        <v>40</v>
      </c>
      <c r="R17" s="24">
        <v>391</v>
      </c>
      <c r="S17" s="25">
        <v>7.3833487546499993E-3</v>
      </c>
      <c r="T17" s="26" t="s">
        <v>184</v>
      </c>
      <c r="U17" s="27">
        <v>23</v>
      </c>
      <c r="V17" s="27">
        <v>2913</v>
      </c>
      <c r="W17" s="28" t="s">
        <v>272</v>
      </c>
      <c r="X17" s="29" t="s">
        <v>273</v>
      </c>
      <c r="Y17" s="30">
        <v>40</v>
      </c>
      <c r="Z17" s="31">
        <v>390669000</v>
      </c>
    </row>
    <row r="18" spans="3:26">
      <c r="C18" s="57">
        <v>3</v>
      </c>
      <c r="D18" s="57" t="s">
        <v>43</v>
      </c>
      <c r="E18" s="20" t="s">
        <v>216</v>
      </c>
      <c r="F18" s="19">
        <v>78</v>
      </c>
      <c r="G18" s="19" t="s">
        <v>217</v>
      </c>
      <c r="H18" s="20" t="s">
        <v>218</v>
      </c>
      <c r="I18" s="20" t="s">
        <v>219</v>
      </c>
      <c r="J18" s="20" t="s">
        <v>191</v>
      </c>
      <c r="K18" s="20" t="s">
        <v>220</v>
      </c>
      <c r="L18" s="20" t="s">
        <v>201</v>
      </c>
      <c r="M18" s="20" t="s">
        <v>221</v>
      </c>
      <c r="N18" s="22" t="s">
        <v>276</v>
      </c>
      <c r="O18" s="33" t="s">
        <v>277</v>
      </c>
      <c r="P18" s="22" t="s">
        <v>224</v>
      </c>
      <c r="Q18" s="23">
        <v>1.5</v>
      </c>
      <c r="R18" s="24">
        <v>438</v>
      </c>
      <c r="S18" s="25">
        <v>8.2708612647997438E-3</v>
      </c>
      <c r="T18" s="26" t="s">
        <v>184</v>
      </c>
      <c r="U18" s="27">
        <v>25</v>
      </c>
      <c r="V18" s="27">
        <v>2904</v>
      </c>
      <c r="W18" s="28" t="s">
        <v>278</v>
      </c>
      <c r="X18" s="29" t="s">
        <v>279</v>
      </c>
      <c r="Y18" s="30">
        <v>1.5</v>
      </c>
      <c r="Z18" s="31">
        <v>501389000</v>
      </c>
    </row>
    <row r="19" spans="3:26">
      <c r="C19" s="57">
        <v>3</v>
      </c>
      <c r="D19" s="57" t="s">
        <v>43</v>
      </c>
      <c r="E19" s="20" t="s">
        <v>227</v>
      </c>
      <c r="F19" s="19">
        <v>82</v>
      </c>
      <c r="G19" s="19" t="s">
        <v>228</v>
      </c>
      <c r="H19" s="20" t="s">
        <v>200</v>
      </c>
      <c r="I19" s="20" t="s">
        <v>229</v>
      </c>
      <c r="J19" s="20" t="s">
        <v>191</v>
      </c>
      <c r="K19" s="20"/>
      <c r="L19" s="20" t="s">
        <v>201</v>
      </c>
      <c r="M19" s="20" t="s">
        <v>230</v>
      </c>
      <c r="N19" s="22" t="s">
        <v>280</v>
      </c>
      <c r="O19" s="22" t="s">
        <v>281</v>
      </c>
      <c r="P19" s="22" t="s">
        <v>183</v>
      </c>
      <c r="Q19" s="23">
        <v>10</v>
      </c>
      <c r="R19" s="24">
        <v>169</v>
      </c>
      <c r="S19" s="25">
        <v>3.1912683875597184E-3</v>
      </c>
      <c r="T19" s="26" t="s">
        <v>184</v>
      </c>
      <c r="U19" s="27">
        <v>28</v>
      </c>
      <c r="V19" s="27">
        <v>2903</v>
      </c>
      <c r="W19" s="28" t="s">
        <v>282</v>
      </c>
      <c r="X19" s="29" t="s">
        <v>283</v>
      </c>
      <c r="Y19" s="30">
        <v>10</v>
      </c>
      <c r="Z19" s="31">
        <v>191602000</v>
      </c>
    </row>
    <row r="20" spans="3:26">
      <c r="C20" s="57">
        <v>2</v>
      </c>
      <c r="D20" s="57" t="s">
        <v>21</v>
      </c>
      <c r="E20" s="20" t="s">
        <v>246</v>
      </c>
      <c r="F20" s="19">
        <v>95</v>
      </c>
      <c r="G20" s="19" t="s">
        <v>247</v>
      </c>
      <c r="H20" s="20" t="s">
        <v>248</v>
      </c>
      <c r="I20" s="20" t="s">
        <v>249</v>
      </c>
      <c r="J20" s="20" t="s">
        <v>191</v>
      </c>
      <c r="K20" s="20"/>
      <c r="L20" s="20" t="s">
        <v>250</v>
      </c>
      <c r="M20" s="20" t="s">
        <v>251</v>
      </c>
      <c r="N20" s="22" t="s">
        <v>284</v>
      </c>
      <c r="O20" s="22" t="s">
        <v>285</v>
      </c>
      <c r="P20" s="22" t="s">
        <v>254</v>
      </c>
      <c r="Q20" s="23">
        <v>4</v>
      </c>
      <c r="R20" s="24">
        <v>177.93</v>
      </c>
      <c r="S20" s="25">
        <v>5.2543205735014285E-3</v>
      </c>
      <c r="T20" s="26" t="s">
        <v>184</v>
      </c>
      <c r="U20" s="27">
        <v>31</v>
      </c>
      <c r="V20" s="27">
        <v>2303</v>
      </c>
      <c r="W20" s="34" t="s">
        <v>286</v>
      </c>
      <c r="X20" s="29" t="s">
        <v>287</v>
      </c>
      <c r="Y20" s="35">
        <v>1</v>
      </c>
      <c r="Z20" s="36">
        <v>241752000</v>
      </c>
    </row>
    <row r="21" spans="3:26">
      <c r="C21" s="57">
        <v>2</v>
      </c>
      <c r="D21" s="57" t="s">
        <v>21</v>
      </c>
      <c r="E21" s="20" t="s">
        <v>246</v>
      </c>
      <c r="F21" s="19">
        <v>96</v>
      </c>
      <c r="G21" s="19" t="s">
        <v>258</v>
      </c>
      <c r="H21" s="20" t="s">
        <v>248</v>
      </c>
      <c r="I21" s="20" t="s">
        <v>249</v>
      </c>
      <c r="J21" s="20" t="s">
        <v>191</v>
      </c>
      <c r="K21" s="20"/>
      <c r="L21" s="20" t="s">
        <v>250</v>
      </c>
      <c r="M21" s="20" t="s">
        <v>251</v>
      </c>
      <c r="N21" s="22" t="s">
        <v>288</v>
      </c>
      <c r="O21" s="22" t="s">
        <v>289</v>
      </c>
      <c r="P21" s="22" t="s">
        <v>261</v>
      </c>
      <c r="Q21" s="23">
        <v>4</v>
      </c>
      <c r="R21" s="24">
        <v>177.93</v>
      </c>
      <c r="S21" s="25">
        <v>5.2543205735014285E-3</v>
      </c>
      <c r="T21" s="26" t="s">
        <v>184</v>
      </c>
      <c r="U21" s="27">
        <v>31</v>
      </c>
      <c r="V21" s="27">
        <v>2303</v>
      </c>
      <c r="W21" s="34" t="s">
        <v>286</v>
      </c>
      <c r="X21" s="29" t="s">
        <v>287</v>
      </c>
      <c r="Y21" s="35">
        <v>1</v>
      </c>
      <c r="Z21" s="36">
        <v>241752000</v>
      </c>
    </row>
    <row r="22" spans="3:26">
      <c r="C22" s="57">
        <v>5</v>
      </c>
      <c r="D22" s="57" t="s">
        <v>64</v>
      </c>
      <c r="E22" s="20" t="s">
        <v>173</v>
      </c>
      <c r="F22" s="19">
        <v>50</v>
      </c>
      <c r="G22" s="19" t="s">
        <v>174</v>
      </c>
      <c r="H22" s="20" t="s">
        <v>175</v>
      </c>
      <c r="I22" s="20" t="s">
        <v>176</v>
      </c>
      <c r="J22" s="20" t="s">
        <v>177</v>
      </c>
      <c r="K22" s="20" t="s">
        <v>178</v>
      </c>
      <c r="L22" s="20" t="s">
        <v>179</v>
      </c>
      <c r="M22" s="20" t="s">
        <v>180</v>
      </c>
      <c r="N22" s="22" t="s">
        <v>290</v>
      </c>
      <c r="O22" s="22" t="s">
        <v>291</v>
      </c>
      <c r="P22" s="22" t="s">
        <v>183</v>
      </c>
      <c r="Q22" s="23">
        <v>40</v>
      </c>
      <c r="R22" s="24">
        <v>3534.67</v>
      </c>
      <c r="S22" s="25">
        <v>3.00000110335659E-2</v>
      </c>
      <c r="T22" s="26" t="s">
        <v>184</v>
      </c>
      <c r="U22" s="27">
        <v>17</v>
      </c>
      <c r="V22" s="27">
        <v>2549</v>
      </c>
      <c r="W22" s="34" t="s">
        <v>292</v>
      </c>
      <c r="X22" s="29" t="s">
        <v>293</v>
      </c>
      <c r="Y22" s="35">
        <v>10</v>
      </c>
      <c r="Z22" s="36">
        <v>3889838000</v>
      </c>
    </row>
    <row r="23" spans="3:26">
      <c r="C23" s="57">
        <v>5</v>
      </c>
      <c r="D23" s="57" t="s">
        <v>64</v>
      </c>
      <c r="E23" s="20" t="s">
        <v>187</v>
      </c>
      <c r="F23" s="19">
        <v>57</v>
      </c>
      <c r="G23" s="19" t="s">
        <v>188</v>
      </c>
      <c r="H23" s="20" t="s">
        <v>189</v>
      </c>
      <c r="I23" s="20" t="s">
        <v>190</v>
      </c>
      <c r="J23" s="20" t="s">
        <v>191</v>
      </c>
      <c r="K23" s="20"/>
      <c r="L23" s="20" t="s">
        <v>179</v>
      </c>
      <c r="M23" s="20" t="s">
        <v>192</v>
      </c>
      <c r="N23" s="22" t="s">
        <v>294</v>
      </c>
      <c r="O23" s="22" t="s">
        <v>295</v>
      </c>
      <c r="P23" s="22" t="s">
        <v>195</v>
      </c>
      <c r="Q23" s="23">
        <v>100</v>
      </c>
      <c r="R23" s="24">
        <v>1432.72</v>
      </c>
      <c r="S23" s="25">
        <v>1.2160008093544951E-2</v>
      </c>
      <c r="T23" s="26" t="s">
        <v>184</v>
      </c>
      <c r="U23" s="27">
        <v>20</v>
      </c>
      <c r="V23" s="27">
        <v>2570</v>
      </c>
      <c r="W23" s="34" t="s">
        <v>296</v>
      </c>
      <c r="X23" s="29" t="s">
        <v>297</v>
      </c>
      <c r="Y23" s="35">
        <v>25</v>
      </c>
      <c r="Z23" s="36">
        <v>1576681000</v>
      </c>
    </row>
    <row r="24" spans="3:26">
      <c r="C24" s="57">
        <v>5</v>
      </c>
      <c r="D24" s="57" t="s">
        <v>64</v>
      </c>
      <c r="E24" s="20" t="s">
        <v>198</v>
      </c>
      <c r="F24" s="19">
        <v>74</v>
      </c>
      <c r="G24" s="19" t="s">
        <v>199</v>
      </c>
      <c r="H24" s="20" t="s">
        <v>200</v>
      </c>
      <c r="I24" s="20" t="s">
        <v>143</v>
      </c>
      <c r="J24" s="20" t="s">
        <v>177</v>
      </c>
      <c r="K24" s="20"/>
      <c r="L24" s="20" t="s">
        <v>201</v>
      </c>
      <c r="M24" s="20" t="s">
        <v>202</v>
      </c>
      <c r="N24" s="22" t="s">
        <v>298</v>
      </c>
      <c r="O24" s="22" t="s">
        <v>299</v>
      </c>
      <c r="P24" s="22" t="s">
        <v>205</v>
      </c>
      <c r="Q24" s="23">
        <v>4000</v>
      </c>
      <c r="R24" s="24">
        <v>353.47</v>
      </c>
      <c r="S24" s="25">
        <v>3.0000265654317204E-3</v>
      </c>
      <c r="T24" s="26" t="s">
        <v>184</v>
      </c>
      <c r="U24" s="27">
        <v>23</v>
      </c>
      <c r="V24" s="27">
        <v>2932</v>
      </c>
      <c r="W24" s="34" t="s">
        <v>300</v>
      </c>
      <c r="X24" s="29" t="s">
        <v>301</v>
      </c>
      <c r="Y24" s="35">
        <v>1000</v>
      </c>
      <c r="Z24" s="36">
        <v>388984000</v>
      </c>
    </row>
    <row r="25" spans="3:26">
      <c r="C25" s="57">
        <v>5</v>
      </c>
      <c r="D25" s="57" t="s">
        <v>64</v>
      </c>
      <c r="E25" s="20" t="s">
        <v>198</v>
      </c>
      <c r="F25" s="19">
        <v>75</v>
      </c>
      <c r="G25" s="19" t="s">
        <v>208</v>
      </c>
      <c r="H25" s="20" t="s">
        <v>200</v>
      </c>
      <c r="I25" s="20" t="s">
        <v>143</v>
      </c>
      <c r="J25" s="20" t="s">
        <v>177</v>
      </c>
      <c r="K25" s="20"/>
      <c r="L25" s="20" t="s">
        <v>201</v>
      </c>
      <c r="M25" s="20" t="s">
        <v>202</v>
      </c>
      <c r="N25" s="22" t="s">
        <v>302</v>
      </c>
      <c r="O25" s="22" t="s">
        <v>303</v>
      </c>
      <c r="P25" s="22" t="s">
        <v>211</v>
      </c>
      <c r="Q25" s="23">
        <v>100</v>
      </c>
      <c r="R25" s="24">
        <v>117.82</v>
      </c>
      <c r="S25" s="25">
        <v>9.9998056394931751E-4</v>
      </c>
      <c r="T25" s="26" t="s">
        <v>184</v>
      </c>
      <c r="U25" s="27">
        <v>23</v>
      </c>
      <c r="V25" s="27">
        <v>2932</v>
      </c>
      <c r="W25" s="34" t="s">
        <v>300</v>
      </c>
      <c r="X25" s="29" t="s">
        <v>301</v>
      </c>
      <c r="Y25" s="35">
        <v>25</v>
      </c>
      <c r="Z25" s="36">
        <v>129661000</v>
      </c>
    </row>
    <row r="26" spans="3:26">
      <c r="C26" s="57">
        <v>5</v>
      </c>
      <c r="D26" s="57" t="s">
        <v>64</v>
      </c>
      <c r="E26" s="20" t="s">
        <v>216</v>
      </c>
      <c r="F26" s="19">
        <v>78</v>
      </c>
      <c r="G26" s="19" t="s">
        <v>217</v>
      </c>
      <c r="H26" s="20" t="s">
        <v>218</v>
      </c>
      <c r="I26" s="20" t="s">
        <v>219</v>
      </c>
      <c r="J26" s="20" t="s">
        <v>191</v>
      </c>
      <c r="K26" s="20" t="s">
        <v>220</v>
      </c>
      <c r="L26" s="20" t="s">
        <v>201</v>
      </c>
      <c r="M26" s="20" t="s">
        <v>221</v>
      </c>
      <c r="N26" s="22" t="s">
        <v>304</v>
      </c>
      <c r="O26" s="33" t="s">
        <v>305</v>
      </c>
      <c r="P26" s="22" t="s">
        <v>224</v>
      </c>
      <c r="Q26" s="23">
        <v>5</v>
      </c>
      <c r="R26" s="24">
        <v>3534.67</v>
      </c>
      <c r="S26" s="25">
        <v>3.00000110335659E-2</v>
      </c>
      <c r="T26" s="26" t="s">
        <v>184</v>
      </c>
      <c r="U26" s="27">
        <v>25</v>
      </c>
      <c r="V26" s="27">
        <v>2685</v>
      </c>
      <c r="W26" s="34" t="s">
        <v>306</v>
      </c>
      <c r="X26" s="29" t="s">
        <v>307</v>
      </c>
      <c r="Y26" s="35">
        <v>1</v>
      </c>
      <c r="Z26" s="36">
        <v>3889838000</v>
      </c>
    </row>
    <row r="27" spans="3:26">
      <c r="C27" s="57">
        <v>5</v>
      </c>
      <c r="D27" s="57" t="s">
        <v>64</v>
      </c>
      <c r="E27" s="20" t="s">
        <v>227</v>
      </c>
      <c r="F27" s="19">
        <v>82</v>
      </c>
      <c r="G27" s="19" t="s">
        <v>228</v>
      </c>
      <c r="H27" s="20" t="s">
        <v>200</v>
      </c>
      <c r="I27" s="20" t="s">
        <v>229</v>
      </c>
      <c r="J27" s="20" t="s">
        <v>191</v>
      </c>
      <c r="K27" s="20"/>
      <c r="L27" s="20" t="s">
        <v>201</v>
      </c>
      <c r="M27" s="20" t="s">
        <v>230</v>
      </c>
      <c r="N27" s="22" t="s">
        <v>308</v>
      </c>
      <c r="O27" s="22" t="s">
        <v>309</v>
      </c>
      <c r="P27" s="22" t="s">
        <v>183</v>
      </c>
      <c r="Q27" s="23">
        <v>8</v>
      </c>
      <c r="R27" s="24">
        <v>824.76</v>
      </c>
      <c r="S27" s="25">
        <v>7.0000336948127578E-3</v>
      </c>
      <c r="T27" s="26" t="s">
        <v>184</v>
      </c>
      <c r="U27" s="27">
        <v>28</v>
      </c>
      <c r="V27" s="27">
        <v>2698</v>
      </c>
      <c r="W27" s="34" t="s">
        <v>310</v>
      </c>
      <c r="X27" s="29" t="s">
        <v>311</v>
      </c>
      <c r="Y27" s="35">
        <v>2</v>
      </c>
      <c r="Z27" s="36">
        <v>907629000</v>
      </c>
    </row>
    <row r="28" spans="3:26">
      <c r="C28" s="57">
        <v>5</v>
      </c>
      <c r="D28" s="57" t="s">
        <v>64</v>
      </c>
      <c r="E28" s="20" t="s">
        <v>235</v>
      </c>
      <c r="F28" s="19">
        <v>89</v>
      </c>
      <c r="G28" s="19" t="s">
        <v>236</v>
      </c>
      <c r="H28" s="20" t="s">
        <v>237</v>
      </c>
      <c r="I28" s="20" t="s">
        <v>238</v>
      </c>
      <c r="J28" s="20" t="s">
        <v>177</v>
      </c>
      <c r="K28" s="20"/>
      <c r="L28" s="20" t="s">
        <v>239</v>
      </c>
      <c r="M28" s="20" t="s">
        <v>240</v>
      </c>
      <c r="N28" s="22" t="s">
        <v>312</v>
      </c>
      <c r="O28" s="22" t="s">
        <v>313</v>
      </c>
      <c r="P28" s="22" t="s">
        <v>243</v>
      </c>
      <c r="Q28" s="23">
        <v>200</v>
      </c>
      <c r="R28" s="24">
        <v>1767.33</v>
      </c>
      <c r="S28" s="25">
        <v>1.4999963079991066E-2</v>
      </c>
      <c r="T28" s="26" t="s">
        <v>184</v>
      </c>
      <c r="U28" s="27">
        <v>29</v>
      </c>
      <c r="V28" s="27">
        <v>2699</v>
      </c>
      <c r="W28" s="34" t="s">
        <v>314</v>
      </c>
      <c r="X28" s="29" t="s">
        <v>315</v>
      </c>
      <c r="Y28" s="35">
        <v>500</v>
      </c>
      <c r="Z28" s="36">
        <v>1944919000</v>
      </c>
    </row>
    <row r="29" spans="3:26">
      <c r="C29" s="57">
        <v>3</v>
      </c>
      <c r="D29" s="57" t="s">
        <v>43</v>
      </c>
      <c r="E29" s="20" t="s">
        <v>246</v>
      </c>
      <c r="F29" s="19">
        <v>95</v>
      </c>
      <c r="G29" s="19" t="s">
        <v>247</v>
      </c>
      <c r="H29" s="20" t="s">
        <v>248</v>
      </c>
      <c r="I29" s="20" t="s">
        <v>249</v>
      </c>
      <c r="J29" s="20" t="s">
        <v>191</v>
      </c>
      <c r="K29" s="20"/>
      <c r="L29" s="20" t="s">
        <v>250</v>
      </c>
      <c r="M29" s="20" t="s">
        <v>251</v>
      </c>
      <c r="N29" s="22" t="s">
        <v>316</v>
      </c>
      <c r="O29" s="22" t="s">
        <v>317</v>
      </c>
      <c r="P29" s="22" t="s">
        <v>254</v>
      </c>
      <c r="Q29" s="23">
        <v>30</v>
      </c>
      <c r="R29" s="24">
        <v>542</v>
      </c>
      <c r="S29" s="25">
        <v>1.0234718734067262E-2</v>
      </c>
      <c r="T29" s="26" t="s">
        <v>184</v>
      </c>
      <c r="U29" s="27">
        <v>31</v>
      </c>
      <c r="V29" s="27">
        <v>2891</v>
      </c>
      <c r="W29" s="28" t="s">
        <v>318</v>
      </c>
      <c r="X29" s="29" t="s">
        <v>319</v>
      </c>
      <c r="Y29" s="30">
        <v>30</v>
      </c>
      <c r="Z29" s="31">
        <v>620767000</v>
      </c>
    </row>
    <row r="30" spans="3:26">
      <c r="C30" s="57">
        <v>3</v>
      </c>
      <c r="D30" s="57" t="s">
        <v>43</v>
      </c>
      <c r="E30" s="20" t="s">
        <v>246</v>
      </c>
      <c r="F30" s="19">
        <v>96</v>
      </c>
      <c r="G30" s="19" t="s">
        <v>258</v>
      </c>
      <c r="H30" s="20" t="s">
        <v>248</v>
      </c>
      <c r="I30" s="20" t="s">
        <v>249</v>
      </c>
      <c r="J30" s="20" t="s">
        <v>191</v>
      </c>
      <c r="K30" s="20"/>
      <c r="L30" s="20" t="s">
        <v>250</v>
      </c>
      <c r="M30" s="20" t="s">
        <v>251</v>
      </c>
      <c r="N30" s="22" t="s">
        <v>320</v>
      </c>
      <c r="O30" s="22" t="s">
        <v>321</v>
      </c>
      <c r="P30" s="22" t="s">
        <v>261</v>
      </c>
      <c r="Q30" s="23">
        <v>30</v>
      </c>
      <c r="R30" s="24">
        <v>181</v>
      </c>
      <c r="S30" s="25">
        <v>3.4178673263213551E-3</v>
      </c>
      <c r="T30" s="26" t="s">
        <v>184</v>
      </c>
      <c r="U30" s="27">
        <v>31</v>
      </c>
      <c r="V30" s="27">
        <v>2891</v>
      </c>
      <c r="W30" s="28" t="s">
        <v>318</v>
      </c>
      <c r="X30" s="29" t="s">
        <v>319</v>
      </c>
      <c r="Y30" s="30">
        <v>30</v>
      </c>
      <c r="Z30" s="31">
        <v>208912000</v>
      </c>
    </row>
    <row r="31" spans="3:26">
      <c r="C31" s="57">
        <v>8</v>
      </c>
      <c r="D31" s="57" t="s">
        <v>85</v>
      </c>
      <c r="E31" s="20" t="s">
        <v>173</v>
      </c>
      <c r="F31" s="19">
        <v>50</v>
      </c>
      <c r="G31" s="19" t="s">
        <v>174</v>
      </c>
      <c r="H31" s="20" t="s">
        <v>175</v>
      </c>
      <c r="I31" s="20" t="s">
        <v>176</v>
      </c>
      <c r="J31" s="20" t="s">
        <v>177</v>
      </c>
      <c r="K31" s="20" t="s">
        <v>178</v>
      </c>
      <c r="L31" s="20" t="s">
        <v>179</v>
      </c>
      <c r="M31" s="20" t="s">
        <v>180</v>
      </c>
      <c r="N31" s="22" t="s">
        <v>322</v>
      </c>
      <c r="O31" s="22" t="s">
        <v>323</v>
      </c>
      <c r="P31" s="22" t="s">
        <v>183</v>
      </c>
      <c r="Q31" s="23">
        <v>74</v>
      </c>
      <c r="R31" s="24">
        <v>3260.99</v>
      </c>
      <c r="S31" s="25">
        <v>1.9999980374077447E-2</v>
      </c>
      <c r="T31" s="26" t="s">
        <v>184</v>
      </c>
      <c r="U31" s="27">
        <v>17</v>
      </c>
      <c r="V31" s="37">
        <v>2377</v>
      </c>
      <c r="W31" s="38" t="s">
        <v>324</v>
      </c>
      <c r="X31" s="29" t="s">
        <v>325</v>
      </c>
      <c r="Y31" s="35">
        <v>18</v>
      </c>
      <c r="Z31" s="36">
        <v>3750412000</v>
      </c>
    </row>
    <row r="32" spans="3:26">
      <c r="C32" s="57">
        <v>8</v>
      </c>
      <c r="D32" s="57" t="s">
        <v>85</v>
      </c>
      <c r="E32" s="20" t="s">
        <v>227</v>
      </c>
      <c r="F32" s="19">
        <v>82</v>
      </c>
      <c r="G32" s="19" t="s">
        <v>228</v>
      </c>
      <c r="H32" s="20" t="s">
        <v>200</v>
      </c>
      <c r="I32" s="20" t="s">
        <v>229</v>
      </c>
      <c r="J32" s="20" t="s">
        <v>191</v>
      </c>
      <c r="K32" s="20"/>
      <c r="L32" s="20" t="s">
        <v>201</v>
      </c>
      <c r="M32" s="20" t="s">
        <v>230</v>
      </c>
      <c r="N32" s="22" t="s">
        <v>326</v>
      </c>
      <c r="O32" s="22" t="s">
        <v>327</v>
      </c>
      <c r="P32" s="22" t="s">
        <v>183</v>
      </c>
      <c r="Q32" s="23">
        <v>36</v>
      </c>
      <c r="R32" s="24">
        <v>1021.01</v>
      </c>
      <c r="S32" s="25">
        <v>6.2619572466449799E-3</v>
      </c>
      <c r="T32" s="26" t="s">
        <v>184</v>
      </c>
      <c r="U32" s="27">
        <v>28</v>
      </c>
      <c r="V32" s="37">
        <v>2646</v>
      </c>
      <c r="W32" s="38" t="s">
        <v>328</v>
      </c>
      <c r="X32" s="29" t="s">
        <v>329</v>
      </c>
      <c r="Y32" s="35">
        <v>9</v>
      </c>
      <c r="Z32" s="36">
        <v>1174250000</v>
      </c>
    </row>
    <row r="33" spans="3:26">
      <c r="C33" s="57">
        <v>4</v>
      </c>
      <c r="D33" s="57" t="s">
        <v>60</v>
      </c>
      <c r="E33" s="20" t="s">
        <v>246</v>
      </c>
      <c r="F33" s="19">
        <v>95</v>
      </c>
      <c r="G33" s="19" t="s">
        <v>247</v>
      </c>
      <c r="H33" s="20" t="s">
        <v>248</v>
      </c>
      <c r="I33" s="20" t="s">
        <v>249</v>
      </c>
      <c r="J33" s="20" t="s">
        <v>191</v>
      </c>
      <c r="K33" s="20"/>
      <c r="L33" s="20" t="s">
        <v>250</v>
      </c>
      <c r="M33" s="20" t="s">
        <v>251</v>
      </c>
      <c r="N33" s="22" t="s">
        <v>330</v>
      </c>
      <c r="O33" s="22" t="s">
        <v>331</v>
      </c>
      <c r="P33" s="22" t="s">
        <v>254</v>
      </c>
      <c r="Q33" s="23">
        <v>20</v>
      </c>
      <c r="R33" s="24">
        <v>1000</v>
      </c>
      <c r="S33" s="25">
        <v>8.4873792670299257E-3</v>
      </c>
      <c r="T33" s="26" t="s">
        <v>184</v>
      </c>
      <c r="U33" s="27">
        <v>31</v>
      </c>
      <c r="V33" s="27">
        <v>2694</v>
      </c>
      <c r="W33" s="34" t="s">
        <v>332</v>
      </c>
      <c r="X33" s="29" t="s">
        <v>333</v>
      </c>
      <c r="Y33" s="35">
        <v>5</v>
      </c>
      <c r="Z33" s="36">
        <v>1110759000</v>
      </c>
    </row>
    <row r="34" spans="3:26">
      <c r="C34" s="57">
        <v>4</v>
      </c>
      <c r="D34" s="57" t="s">
        <v>60</v>
      </c>
      <c r="E34" s="20" t="s">
        <v>246</v>
      </c>
      <c r="F34" s="19">
        <v>96</v>
      </c>
      <c r="G34" s="19" t="s">
        <v>258</v>
      </c>
      <c r="H34" s="20" t="s">
        <v>248</v>
      </c>
      <c r="I34" s="20" t="s">
        <v>249</v>
      </c>
      <c r="J34" s="20" t="s">
        <v>191</v>
      </c>
      <c r="K34" s="20"/>
      <c r="L34" s="20" t="s">
        <v>250</v>
      </c>
      <c r="M34" s="20" t="s">
        <v>251</v>
      </c>
      <c r="N34" s="22" t="s">
        <v>334</v>
      </c>
      <c r="O34" s="22" t="s">
        <v>335</v>
      </c>
      <c r="P34" s="22" t="s">
        <v>261</v>
      </c>
      <c r="Q34" s="23">
        <v>20</v>
      </c>
      <c r="R34" s="24">
        <v>476</v>
      </c>
      <c r="S34" s="25">
        <v>4.039992531106245E-3</v>
      </c>
      <c r="T34" s="26" t="s">
        <v>184</v>
      </c>
      <c r="U34" s="27">
        <v>31</v>
      </c>
      <c r="V34" s="27">
        <v>2694</v>
      </c>
      <c r="W34" s="34" t="s">
        <v>332</v>
      </c>
      <c r="X34" s="29" t="s">
        <v>333</v>
      </c>
      <c r="Y34" s="35">
        <v>5</v>
      </c>
      <c r="Z34" s="36">
        <v>528721000</v>
      </c>
    </row>
    <row r="35" spans="3:26">
      <c r="C35" s="57">
        <v>20</v>
      </c>
      <c r="D35" s="57" t="s">
        <v>138</v>
      </c>
      <c r="E35" s="20" t="s">
        <v>173</v>
      </c>
      <c r="F35" s="19">
        <v>50</v>
      </c>
      <c r="G35" s="19" t="s">
        <v>174</v>
      </c>
      <c r="H35" s="20" t="s">
        <v>175</v>
      </c>
      <c r="I35" s="20" t="s">
        <v>176</v>
      </c>
      <c r="J35" s="20" t="s">
        <v>177</v>
      </c>
      <c r="K35" s="20" t="s">
        <v>178</v>
      </c>
      <c r="L35" s="20" t="s">
        <v>179</v>
      </c>
      <c r="M35" s="20" t="s">
        <v>180</v>
      </c>
      <c r="N35" s="22" t="s">
        <v>336</v>
      </c>
      <c r="O35" s="22" t="s">
        <v>337</v>
      </c>
      <c r="P35" s="22" t="s">
        <v>183</v>
      </c>
      <c r="Q35" s="23">
        <v>18</v>
      </c>
      <c r="R35" s="24">
        <v>830</v>
      </c>
      <c r="S35" s="25">
        <v>1.3820725606744008E-2</v>
      </c>
      <c r="T35" s="26" t="s">
        <v>184</v>
      </c>
      <c r="U35" s="27">
        <v>17</v>
      </c>
      <c r="V35" s="37">
        <v>2703</v>
      </c>
      <c r="W35" s="38" t="s">
        <v>338</v>
      </c>
      <c r="X35" s="29" t="s">
        <v>339</v>
      </c>
      <c r="Y35" s="35">
        <v>4.5</v>
      </c>
      <c r="Z35" s="36">
        <v>830000000</v>
      </c>
    </row>
    <row r="36" spans="3:26">
      <c r="C36" s="57">
        <v>20</v>
      </c>
      <c r="D36" s="57" t="s">
        <v>138</v>
      </c>
      <c r="E36" s="20" t="s">
        <v>187</v>
      </c>
      <c r="F36" s="19">
        <v>57</v>
      </c>
      <c r="G36" s="19" t="s">
        <v>188</v>
      </c>
      <c r="H36" s="20" t="s">
        <v>189</v>
      </c>
      <c r="I36" s="20" t="s">
        <v>190</v>
      </c>
      <c r="J36" s="20" t="s">
        <v>191</v>
      </c>
      <c r="K36" s="20"/>
      <c r="L36" s="20" t="s">
        <v>179</v>
      </c>
      <c r="M36" s="20" t="s">
        <v>192</v>
      </c>
      <c r="N36" s="22" t="s">
        <v>340</v>
      </c>
      <c r="O36" s="22" t="s">
        <v>341</v>
      </c>
      <c r="P36" s="22" t="s">
        <v>195</v>
      </c>
      <c r="Q36" s="23">
        <v>600</v>
      </c>
      <c r="R36" s="24">
        <v>1082.19</v>
      </c>
      <c r="S36" s="25">
        <v>1.8020061499231688E-2</v>
      </c>
      <c r="T36" s="26" t="s">
        <v>184</v>
      </c>
      <c r="U36" s="27">
        <v>20</v>
      </c>
      <c r="V36" s="27">
        <v>2315</v>
      </c>
      <c r="W36" s="34" t="s">
        <v>342</v>
      </c>
      <c r="X36" s="29" t="s">
        <v>343</v>
      </c>
      <c r="Y36" s="35">
        <v>150</v>
      </c>
      <c r="Z36" s="36">
        <v>1245000000</v>
      </c>
    </row>
    <row r="37" spans="3:26">
      <c r="C37" s="57">
        <v>20</v>
      </c>
      <c r="D37" s="57" t="s">
        <v>138</v>
      </c>
      <c r="E37" s="20" t="s">
        <v>198</v>
      </c>
      <c r="F37" s="19">
        <v>75</v>
      </c>
      <c r="G37" s="19" t="s">
        <v>208</v>
      </c>
      <c r="H37" s="20" t="s">
        <v>200</v>
      </c>
      <c r="I37" s="20" t="s">
        <v>143</v>
      </c>
      <c r="J37" s="20" t="s">
        <v>177</v>
      </c>
      <c r="K37" s="20"/>
      <c r="L37" s="20" t="s">
        <v>201</v>
      </c>
      <c r="M37" s="20" t="s">
        <v>202</v>
      </c>
      <c r="N37" s="22" t="s">
        <v>344</v>
      </c>
      <c r="O37" s="22" t="s">
        <v>345</v>
      </c>
      <c r="P37" s="22" t="s">
        <v>211</v>
      </c>
      <c r="Q37" s="23">
        <v>100</v>
      </c>
      <c r="R37" s="24">
        <v>420</v>
      </c>
      <c r="S37" s="25">
        <v>6.9936201865451611E-3</v>
      </c>
      <c r="T37" s="26" t="s">
        <v>184</v>
      </c>
      <c r="U37" s="27">
        <v>23</v>
      </c>
      <c r="V37" s="27">
        <v>2671</v>
      </c>
      <c r="W37" s="34" t="s">
        <v>346</v>
      </c>
      <c r="X37" s="29" t="s">
        <v>347</v>
      </c>
      <c r="Y37" s="35">
        <v>25</v>
      </c>
      <c r="Z37" s="36">
        <v>420000000</v>
      </c>
    </row>
    <row r="38" spans="3:26">
      <c r="C38" s="57">
        <v>20</v>
      </c>
      <c r="D38" s="57" t="s">
        <v>138</v>
      </c>
      <c r="E38" s="20" t="s">
        <v>198</v>
      </c>
      <c r="F38" s="19">
        <v>110</v>
      </c>
      <c r="G38" s="19" t="s">
        <v>212</v>
      </c>
      <c r="H38" s="20" t="s">
        <v>200</v>
      </c>
      <c r="I38" s="20" t="s">
        <v>143</v>
      </c>
      <c r="J38" s="20" t="s">
        <v>177</v>
      </c>
      <c r="K38" s="20"/>
      <c r="L38" s="20" t="s">
        <v>201</v>
      </c>
      <c r="M38" s="20" t="s">
        <v>202</v>
      </c>
      <c r="N38" s="22" t="s">
        <v>348</v>
      </c>
      <c r="O38" s="22" t="s">
        <v>349</v>
      </c>
      <c r="P38" s="22" t="s">
        <v>215</v>
      </c>
      <c r="Q38" s="23">
        <v>500</v>
      </c>
      <c r="R38" s="24">
        <v>1500</v>
      </c>
      <c r="S38" s="25">
        <v>2.4977214951947005E-2</v>
      </c>
      <c r="T38" s="26" t="s">
        <v>184</v>
      </c>
      <c r="U38" s="27">
        <v>23</v>
      </c>
      <c r="V38" s="27">
        <v>2671</v>
      </c>
      <c r="W38" s="34" t="s">
        <v>346</v>
      </c>
      <c r="X38" s="29" t="s">
        <v>347</v>
      </c>
      <c r="Y38" s="35">
        <v>125</v>
      </c>
      <c r="Z38" s="36">
        <v>1500000000</v>
      </c>
    </row>
    <row r="39" spans="3:26">
      <c r="C39" s="57">
        <v>20</v>
      </c>
      <c r="D39" s="57" t="s">
        <v>138</v>
      </c>
      <c r="E39" s="20" t="s">
        <v>216</v>
      </c>
      <c r="F39" s="19">
        <v>78</v>
      </c>
      <c r="G39" s="19" t="s">
        <v>217</v>
      </c>
      <c r="H39" s="20" t="s">
        <v>218</v>
      </c>
      <c r="I39" s="20" t="s">
        <v>219</v>
      </c>
      <c r="J39" s="20" t="s">
        <v>191</v>
      </c>
      <c r="K39" s="20" t="s">
        <v>220</v>
      </c>
      <c r="L39" s="20" t="s">
        <v>201</v>
      </c>
      <c r="M39" s="20" t="s">
        <v>221</v>
      </c>
      <c r="N39" s="22" t="s">
        <v>350</v>
      </c>
      <c r="O39" s="33" t="s">
        <v>351</v>
      </c>
      <c r="P39" s="22" t="s">
        <v>224</v>
      </c>
      <c r="Q39" s="23">
        <v>40</v>
      </c>
      <c r="R39" s="24">
        <v>11199.61</v>
      </c>
      <c r="S39" s="25">
        <v>0.18649004423198345</v>
      </c>
      <c r="T39" s="26" t="s">
        <v>184</v>
      </c>
      <c r="U39" s="27">
        <v>25</v>
      </c>
      <c r="V39" s="27">
        <v>2289</v>
      </c>
      <c r="W39" s="34" t="s">
        <v>352</v>
      </c>
      <c r="X39" s="29" t="s">
        <v>353</v>
      </c>
      <c r="Y39" s="35">
        <v>10</v>
      </c>
      <c r="Z39" s="36">
        <v>14682000000</v>
      </c>
    </row>
    <row r="40" spans="3:26">
      <c r="C40" s="57">
        <v>20</v>
      </c>
      <c r="D40" s="57" t="s">
        <v>138</v>
      </c>
      <c r="E40" s="20" t="s">
        <v>235</v>
      </c>
      <c r="F40" s="19">
        <v>81</v>
      </c>
      <c r="G40" s="19" t="s">
        <v>354</v>
      </c>
      <c r="H40" s="20" t="s">
        <v>237</v>
      </c>
      <c r="I40" s="20" t="s">
        <v>355</v>
      </c>
      <c r="J40" s="20" t="s">
        <v>177</v>
      </c>
      <c r="K40" s="20"/>
      <c r="L40" s="20" t="s">
        <v>239</v>
      </c>
      <c r="M40" s="20" t="s">
        <v>356</v>
      </c>
      <c r="N40" s="22" t="s">
        <v>357</v>
      </c>
      <c r="O40" s="22" t="s">
        <v>358</v>
      </c>
      <c r="P40" s="22" t="s">
        <v>359</v>
      </c>
      <c r="Q40" s="23">
        <v>160</v>
      </c>
      <c r="R40" s="24">
        <v>1500</v>
      </c>
      <c r="S40" s="25">
        <v>2.4977214951947005E-2</v>
      </c>
      <c r="T40" s="26" t="s">
        <v>184</v>
      </c>
      <c r="U40" s="27">
        <v>27</v>
      </c>
      <c r="V40" s="27">
        <v>2689</v>
      </c>
      <c r="W40" s="34" t="s">
        <v>360</v>
      </c>
      <c r="X40" s="29" t="s">
        <v>361</v>
      </c>
      <c r="Y40" s="35">
        <v>40</v>
      </c>
      <c r="Z40" s="36">
        <v>1500000000</v>
      </c>
    </row>
    <row r="41" spans="3:26">
      <c r="C41" s="57">
        <v>20</v>
      </c>
      <c r="D41" s="57" t="s">
        <v>138</v>
      </c>
      <c r="E41" s="20" t="s">
        <v>227</v>
      </c>
      <c r="F41" s="19">
        <v>82</v>
      </c>
      <c r="G41" s="19" t="s">
        <v>228</v>
      </c>
      <c r="H41" s="20" t="s">
        <v>200</v>
      </c>
      <c r="I41" s="20" t="s">
        <v>229</v>
      </c>
      <c r="J41" s="20" t="s">
        <v>191</v>
      </c>
      <c r="K41" s="20"/>
      <c r="L41" s="20" t="s">
        <v>201</v>
      </c>
      <c r="M41" s="20" t="s">
        <v>230</v>
      </c>
      <c r="N41" s="22" t="s">
        <v>362</v>
      </c>
      <c r="O41" s="22" t="s">
        <v>363</v>
      </c>
      <c r="P41" s="22" t="s">
        <v>183</v>
      </c>
      <c r="Q41" s="23">
        <v>3</v>
      </c>
      <c r="R41" s="24">
        <v>120.11</v>
      </c>
      <c r="S41" s="25">
        <v>2.0000088585855696E-3</v>
      </c>
      <c r="T41" s="26" t="s">
        <v>184</v>
      </c>
      <c r="U41" s="27">
        <v>28</v>
      </c>
      <c r="V41" s="27">
        <v>2404</v>
      </c>
      <c r="W41" s="34" t="s">
        <v>364</v>
      </c>
      <c r="X41" s="29" t="s">
        <v>365</v>
      </c>
      <c r="Y41" s="35">
        <v>0.75</v>
      </c>
      <c r="Z41" s="36">
        <v>120000000</v>
      </c>
    </row>
    <row r="42" spans="3:26">
      <c r="C42" s="57">
        <v>20</v>
      </c>
      <c r="D42" s="57" t="s">
        <v>138</v>
      </c>
      <c r="E42" s="20" t="s">
        <v>235</v>
      </c>
      <c r="F42" s="19">
        <v>89</v>
      </c>
      <c r="G42" s="19" t="s">
        <v>236</v>
      </c>
      <c r="H42" s="20" t="s">
        <v>237</v>
      </c>
      <c r="I42" s="20" t="s">
        <v>238</v>
      </c>
      <c r="J42" s="20" t="s">
        <v>177</v>
      </c>
      <c r="K42" s="20"/>
      <c r="L42" s="20" t="s">
        <v>239</v>
      </c>
      <c r="M42" s="20" t="s">
        <v>240</v>
      </c>
      <c r="N42" s="22" t="s">
        <v>312</v>
      </c>
      <c r="O42" s="22" t="s">
        <v>313</v>
      </c>
      <c r="P42" s="22" t="s">
        <v>243</v>
      </c>
      <c r="Q42" s="23">
        <v>200</v>
      </c>
      <c r="R42" s="24">
        <v>2300</v>
      </c>
      <c r="S42" s="25">
        <v>3.8298396259652069E-2</v>
      </c>
      <c r="T42" s="26" t="s">
        <v>184</v>
      </c>
      <c r="U42" s="27">
        <v>29</v>
      </c>
      <c r="V42" s="27">
        <v>2278</v>
      </c>
      <c r="W42" s="34" t="s">
        <v>366</v>
      </c>
      <c r="X42" s="29" t="s">
        <v>367</v>
      </c>
      <c r="Y42" s="35">
        <v>50</v>
      </c>
      <c r="Z42" s="36">
        <v>2300000000</v>
      </c>
    </row>
    <row r="43" spans="3:26">
      <c r="C43" s="57">
        <v>5</v>
      </c>
      <c r="D43" s="57" t="s">
        <v>64</v>
      </c>
      <c r="E43" s="20" t="s">
        <v>246</v>
      </c>
      <c r="F43" s="19">
        <v>95</v>
      </c>
      <c r="G43" s="19" t="s">
        <v>247</v>
      </c>
      <c r="H43" s="20" t="s">
        <v>248</v>
      </c>
      <c r="I43" s="20" t="s">
        <v>249</v>
      </c>
      <c r="J43" s="20" t="s">
        <v>191</v>
      </c>
      <c r="K43" s="20"/>
      <c r="L43" s="20" t="s">
        <v>250</v>
      </c>
      <c r="M43" s="20" t="s">
        <v>251</v>
      </c>
      <c r="N43" s="22" t="s">
        <v>368</v>
      </c>
      <c r="O43" s="22" t="s">
        <v>369</v>
      </c>
      <c r="P43" s="22" t="s">
        <v>254</v>
      </c>
      <c r="Q43" s="23">
        <v>28</v>
      </c>
      <c r="R43" s="24">
        <v>1413.87</v>
      </c>
      <c r="S43" s="25">
        <v>1.2000021388143113E-2</v>
      </c>
      <c r="T43" s="26" t="s">
        <v>184</v>
      </c>
      <c r="U43" s="27">
        <v>31</v>
      </c>
      <c r="V43" s="27">
        <v>2739</v>
      </c>
      <c r="W43" s="34" t="s">
        <v>370</v>
      </c>
      <c r="X43" s="29" t="s">
        <v>371</v>
      </c>
      <c r="Y43" s="35">
        <v>7</v>
      </c>
      <c r="Z43" s="36">
        <v>1555935000</v>
      </c>
    </row>
    <row r="44" spans="3:26">
      <c r="C44" s="57">
        <v>12</v>
      </c>
      <c r="D44" s="57" t="s">
        <v>101</v>
      </c>
      <c r="E44" s="20" t="s">
        <v>173</v>
      </c>
      <c r="F44" s="19">
        <v>50</v>
      </c>
      <c r="G44" s="19" t="s">
        <v>174</v>
      </c>
      <c r="H44" s="20" t="s">
        <v>175</v>
      </c>
      <c r="I44" s="20" t="s">
        <v>176</v>
      </c>
      <c r="J44" s="20" t="s">
        <v>177</v>
      </c>
      <c r="K44" s="20" t="s">
        <v>178</v>
      </c>
      <c r="L44" s="20" t="s">
        <v>179</v>
      </c>
      <c r="M44" s="20" t="s">
        <v>180</v>
      </c>
      <c r="N44" s="22" t="s">
        <v>372</v>
      </c>
      <c r="O44" s="22" t="s">
        <v>373</v>
      </c>
      <c r="P44" s="22" t="s">
        <v>183</v>
      </c>
      <c r="Q44" s="23">
        <v>9</v>
      </c>
      <c r="R44" s="24">
        <v>375.95</v>
      </c>
      <c r="S44" s="25">
        <v>8.9999552336313647E-3</v>
      </c>
      <c r="T44" s="26" t="s">
        <v>184</v>
      </c>
      <c r="U44" s="27">
        <v>17</v>
      </c>
      <c r="V44" s="27">
        <v>2686</v>
      </c>
      <c r="W44" s="34" t="s">
        <v>374</v>
      </c>
      <c r="X44" s="29" t="s">
        <v>375</v>
      </c>
      <c r="Y44" s="39">
        <v>3</v>
      </c>
      <c r="Z44" s="36">
        <v>439462000</v>
      </c>
    </row>
    <row r="45" spans="3:26">
      <c r="C45" s="57">
        <v>12</v>
      </c>
      <c r="D45" s="57" t="s">
        <v>101</v>
      </c>
      <c r="E45" s="20" t="s">
        <v>227</v>
      </c>
      <c r="F45" s="19">
        <v>82</v>
      </c>
      <c r="G45" s="19" t="s">
        <v>228</v>
      </c>
      <c r="H45" s="20" t="s">
        <v>200</v>
      </c>
      <c r="I45" s="20" t="s">
        <v>229</v>
      </c>
      <c r="J45" s="20" t="s">
        <v>191</v>
      </c>
      <c r="K45" s="20"/>
      <c r="L45" s="20" t="s">
        <v>201</v>
      </c>
      <c r="M45" s="20" t="s">
        <v>230</v>
      </c>
      <c r="N45" s="22" t="s">
        <v>362</v>
      </c>
      <c r="O45" s="22" t="s">
        <v>363</v>
      </c>
      <c r="P45" s="22" t="s">
        <v>183</v>
      </c>
      <c r="Q45" s="23">
        <v>3</v>
      </c>
      <c r="R45" s="24">
        <v>172.66</v>
      </c>
      <c r="S45" s="25">
        <v>4.1333482394967196E-3</v>
      </c>
      <c r="T45" s="26" t="s">
        <v>184</v>
      </c>
      <c r="U45" s="27">
        <v>28</v>
      </c>
      <c r="V45" s="27">
        <v>2800</v>
      </c>
      <c r="W45" s="34" t="s">
        <v>376</v>
      </c>
      <c r="X45" s="29" t="s">
        <v>377</v>
      </c>
      <c r="Y45" s="35">
        <v>1</v>
      </c>
      <c r="Z45" s="36">
        <v>201829000</v>
      </c>
    </row>
    <row r="46" spans="3:26">
      <c r="C46" s="57">
        <v>5</v>
      </c>
      <c r="D46" s="57" t="s">
        <v>64</v>
      </c>
      <c r="E46" s="20" t="s">
        <v>246</v>
      </c>
      <c r="F46" s="19">
        <v>96</v>
      </c>
      <c r="G46" s="19" t="s">
        <v>258</v>
      </c>
      <c r="H46" s="20" t="s">
        <v>248</v>
      </c>
      <c r="I46" s="20" t="s">
        <v>249</v>
      </c>
      <c r="J46" s="20" t="s">
        <v>191</v>
      </c>
      <c r="K46" s="20"/>
      <c r="L46" s="20" t="s">
        <v>250</v>
      </c>
      <c r="M46" s="20" t="s">
        <v>251</v>
      </c>
      <c r="N46" s="22" t="s">
        <v>378</v>
      </c>
      <c r="O46" s="22" t="s">
        <v>379</v>
      </c>
      <c r="P46" s="22" t="s">
        <v>261</v>
      </c>
      <c r="Q46" s="23">
        <v>14</v>
      </c>
      <c r="R46" s="24">
        <v>276.88</v>
      </c>
      <c r="S46" s="25">
        <v>2.3499797873560266E-3</v>
      </c>
      <c r="T46" s="26" t="s">
        <v>184</v>
      </c>
      <c r="U46" s="27">
        <v>31</v>
      </c>
      <c r="V46" s="27">
        <v>2739</v>
      </c>
      <c r="W46" s="34" t="s">
        <v>370</v>
      </c>
      <c r="X46" s="29" t="s">
        <v>371</v>
      </c>
      <c r="Y46" s="35">
        <v>3.5</v>
      </c>
      <c r="Z46" s="36">
        <v>304704000</v>
      </c>
    </row>
    <row r="47" spans="3:26">
      <c r="C47" s="57">
        <v>11</v>
      </c>
      <c r="D47" s="57" t="s">
        <v>89</v>
      </c>
      <c r="E47" s="20" t="s">
        <v>173</v>
      </c>
      <c r="F47" s="19">
        <v>50</v>
      </c>
      <c r="G47" s="19" t="s">
        <v>174</v>
      </c>
      <c r="H47" s="20" t="s">
        <v>175</v>
      </c>
      <c r="I47" s="20" t="s">
        <v>176</v>
      </c>
      <c r="J47" s="20" t="s">
        <v>177</v>
      </c>
      <c r="K47" s="20" t="s">
        <v>178</v>
      </c>
      <c r="L47" s="20" t="s">
        <v>179</v>
      </c>
      <c r="M47" s="20" t="s">
        <v>180</v>
      </c>
      <c r="N47" s="40" t="s">
        <v>380</v>
      </c>
      <c r="O47" s="22" t="s">
        <v>381</v>
      </c>
      <c r="P47" s="22" t="s">
        <v>183</v>
      </c>
      <c r="Q47" s="41">
        <v>30</v>
      </c>
      <c r="R47" s="24">
        <v>972.15</v>
      </c>
      <c r="S47" s="25">
        <v>6.9999799105652898E-3</v>
      </c>
      <c r="T47" s="26" t="s">
        <v>184</v>
      </c>
      <c r="U47" s="27">
        <v>17</v>
      </c>
      <c r="V47" s="27">
        <v>2529</v>
      </c>
      <c r="W47" s="34" t="s">
        <v>382</v>
      </c>
      <c r="X47" s="29" t="s">
        <v>383</v>
      </c>
      <c r="Y47" s="35">
        <v>8</v>
      </c>
      <c r="Z47" s="36">
        <v>1115990000</v>
      </c>
    </row>
    <row r="48" spans="3:26">
      <c r="C48" s="57">
        <v>11</v>
      </c>
      <c r="D48" s="57" t="s">
        <v>89</v>
      </c>
      <c r="E48" s="20" t="s">
        <v>187</v>
      </c>
      <c r="F48" s="19">
        <v>57</v>
      </c>
      <c r="G48" s="19" t="s">
        <v>188</v>
      </c>
      <c r="H48" s="20" t="s">
        <v>189</v>
      </c>
      <c r="I48" s="20" t="s">
        <v>190</v>
      </c>
      <c r="J48" s="20" t="s">
        <v>191</v>
      </c>
      <c r="K48" s="20"/>
      <c r="L48" s="20" t="s">
        <v>179</v>
      </c>
      <c r="M48" s="20" t="s">
        <v>192</v>
      </c>
      <c r="N48" s="22" t="s">
        <v>384</v>
      </c>
      <c r="O48" s="22" t="s">
        <v>385</v>
      </c>
      <c r="P48" s="22" t="s">
        <v>195</v>
      </c>
      <c r="Q48" s="23">
        <v>50</v>
      </c>
      <c r="R48" s="24">
        <v>624.95000000000005</v>
      </c>
      <c r="S48" s="25">
        <v>4.499961369241144E-3</v>
      </c>
      <c r="T48" s="26" t="s">
        <v>184</v>
      </c>
      <c r="U48" s="27">
        <v>20</v>
      </c>
      <c r="V48" s="27">
        <v>2534</v>
      </c>
      <c r="W48" s="34" t="s">
        <v>386</v>
      </c>
      <c r="X48" s="29" t="s">
        <v>387</v>
      </c>
      <c r="Y48" s="35">
        <v>13</v>
      </c>
      <c r="Z48" s="36">
        <v>717418000</v>
      </c>
    </row>
    <row r="49" spans="3:26">
      <c r="C49" s="57">
        <v>11</v>
      </c>
      <c r="D49" s="57" t="s">
        <v>89</v>
      </c>
      <c r="E49" s="20" t="s">
        <v>227</v>
      </c>
      <c r="F49" s="19">
        <v>82</v>
      </c>
      <c r="G49" s="19" t="s">
        <v>228</v>
      </c>
      <c r="H49" s="20" t="s">
        <v>200</v>
      </c>
      <c r="I49" s="20" t="s">
        <v>229</v>
      </c>
      <c r="J49" s="20" t="s">
        <v>191</v>
      </c>
      <c r="K49" s="20"/>
      <c r="L49" s="20" t="s">
        <v>201</v>
      </c>
      <c r="M49" s="20" t="s">
        <v>230</v>
      </c>
      <c r="N49" s="22" t="s">
        <v>388</v>
      </c>
      <c r="O49" s="22" t="s">
        <v>389</v>
      </c>
      <c r="P49" s="22" t="s">
        <v>183</v>
      </c>
      <c r="Q49" s="23">
        <v>26</v>
      </c>
      <c r="R49" s="24">
        <v>555.52</v>
      </c>
      <c r="S49" s="25">
        <v>4.0000296661186338E-3</v>
      </c>
      <c r="T49" s="26" t="s">
        <v>184</v>
      </c>
      <c r="U49" s="27">
        <v>28</v>
      </c>
      <c r="V49" s="27">
        <v>2424</v>
      </c>
      <c r="W49" s="34" t="s">
        <v>390</v>
      </c>
      <c r="X49" s="29" t="s">
        <v>391</v>
      </c>
      <c r="Y49" s="35">
        <v>7</v>
      </c>
      <c r="Z49" s="36">
        <v>637715000</v>
      </c>
    </row>
    <row r="50" spans="3:26">
      <c r="C50" s="57">
        <v>6</v>
      </c>
      <c r="D50" s="57" t="s">
        <v>81</v>
      </c>
      <c r="E50" s="20" t="s">
        <v>246</v>
      </c>
      <c r="F50" s="19">
        <v>95</v>
      </c>
      <c r="G50" s="19" t="s">
        <v>247</v>
      </c>
      <c r="H50" s="20" t="s">
        <v>248</v>
      </c>
      <c r="I50" s="20" t="s">
        <v>249</v>
      </c>
      <c r="J50" s="20" t="s">
        <v>191</v>
      </c>
      <c r="K50" s="20"/>
      <c r="L50" s="20" t="s">
        <v>250</v>
      </c>
      <c r="M50" s="20" t="s">
        <v>251</v>
      </c>
      <c r="N50" s="22" t="s">
        <v>284</v>
      </c>
      <c r="O50" s="22" t="s">
        <v>285</v>
      </c>
      <c r="P50" s="22" t="s">
        <v>254</v>
      </c>
      <c r="Q50" s="42">
        <v>3</v>
      </c>
      <c r="R50" s="24">
        <v>336.07</v>
      </c>
      <c r="S50" s="25">
        <v>6.9000392563306973E-3</v>
      </c>
      <c r="T50" s="26" t="s">
        <v>184</v>
      </c>
      <c r="U50" s="27">
        <v>31</v>
      </c>
      <c r="V50" s="27">
        <v>2851</v>
      </c>
      <c r="W50" s="34" t="s">
        <v>392</v>
      </c>
      <c r="X50" s="29" t="s">
        <v>393</v>
      </c>
      <c r="Y50" s="35">
        <v>0.5</v>
      </c>
      <c r="Z50" s="36">
        <v>386987000</v>
      </c>
    </row>
    <row r="51" spans="3:26">
      <c r="C51" s="57">
        <v>18</v>
      </c>
      <c r="D51" s="57" t="s">
        <v>117</v>
      </c>
      <c r="E51" s="20" t="s">
        <v>173</v>
      </c>
      <c r="F51" s="19">
        <v>50</v>
      </c>
      <c r="G51" s="19" t="s">
        <v>174</v>
      </c>
      <c r="H51" s="20" t="s">
        <v>175</v>
      </c>
      <c r="I51" s="20" t="s">
        <v>176</v>
      </c>
      <c r="J51" s="20" t="s">
        <v>177</v>
      </c>
      <c r="K51" s="20" t="s">
        <v>178</v>
      </c>
      <c r="L51" s="20" t="s">
        <v>179</v>
      </c>
      <c r="M51" s="20" t="s">
        <v>180</v>
      </c>
      <c r="N51" s="22" t="s">
        <v>394</v>
      </c>
      <c r="O51" s="22" t="s">
        <v>395</v>
      </c>
      <c r="P51" s="22" t="s">
        <v>183</v>
      </c>
      <c r="Q51" s="23">
        <v>28</v>
      </c>
      <c r="R51" s="24">
        <v>1011.18</v>
      </c>
      <c r="S51" s="25">
        <v>9.9999565047679921E-3</v>
      </c>
      <c r="T51" s="26" t="s">
        <v>184</v>
      </c>
      <c r="U51" s="27">
        <v>17</v>
      </c>
      <c r="V51" s="27">
        <v>2226</v>
      </c>
      <c r="W51" s="34" t="s">
        <v>396</v>
      </c>
      <c r="X51" s="29" t="s">
        <v>397</v>
      </c>
      <c r="Y51" s="35">
        <v>7</v>
      </c>
      <c r="Z51" s="36">
        <v>1165129000</v>
      </c>
    </row>
    <row r="52" spans="3:26">
      <c r="C52" s="57">
        <v>18</v>
      </c>
      <c r="D52" s="57" t="s">
        <v>117</v>
      </c>
      <c r="E52" s="20" t="s">
        <v>227</v>
      </c>
      <c r="F52" s="19">
        <v>82</v>
      </c>
      <c r="G52" s="19" t="s">
        <v>228</v>
      </c>
      <c r="H52" s="20" t="s">
        <v>200</v>
      </c>
      <c r="I52" s="20" t="s">
        <v>229</v>
      </c>
      <c r="J52" s="20" t="s">
        <v>191</v>
      </c>
      <c r="K52" s="20"/>
      <c r="L52" s="20" t="s">
        <v>201</v>
      </c>
      <c r="M52" s="20" t="s">
        <v>230</v>
      </c>
      <c r="N52" s="22" t="s">
        <v>398</v>
      </c>
      <c r="O52" s="22" t="s">
        <v>399</v>
      </c>
      <c r="P52" s="22" t="s">
        <v>183</v>
      </c>
      <c r="Q52" s="23">
        <v>24</v>
      </c>
      <c r="R52" s="24">
        <v>1059</v>
      </c>
      <c r="S52" s="25">
        <v>1.0472867282332824E-2</v>
      </c>
      <c r="T52" s="26" t="s">
        <v>184</v>
      </c>
      <c r="U52" s="27">
        <v>28</v>
      </c>
      <c r="V52" s="27">
        <v>2596</v>
      </c>
      <c r="W52" s="34" t="s">
        <v>400</v>
      </c>
      <c r="X52" s="29" t="s">
        <v>401</v>
      </c>
      <c r="Y52" s="35">
        <v>6</v>
      </c>
      <c r="Z52" s="36">
        <v>1285594000</v>
      </c>
    </row>
    <row r="53" spans="3:26">
      <c r="C53" s="57">
        <v>6</v>
      </c>
      <c r="D53" s="57" t="s">
        <v>81</v>
      </c>
      <c r="E53" s="20" t="s">
        <v>246</v>
      </c>
      <c r="F53" s="19">
        <v>96</v>
      </c>
      <c r="G53" s="19" t="s">
        <v>258</v>
      </c>
      <c r="H53" s="20" t="s">
        <v>248</v>
      </c>
      <c r="I53" s="20" t="s">
        <v>249</v>
      </c>
      <c r="J53" s="20" t="s">
        <v>191</v>
      </c>
      <c r="K53" s="20"/>
      <c r="L53" s="20" t="s">
        <v>250</v>
      </c>
      <c r="M53" s="20" t="s">
        <v>251</v>
      </c>
      <c r="N53" s="22" t="s">
        <v>402</v>
      </c>
      <c r="O53" s="22" t="s">
        <v>403</v>
      </c>
      <c r="P53" s="22" t="s">
        <v>261</v>
      </c>
      <c r="Q53" s="42">
        <v>3</v>
      </c>
      <c r="R53" s="24">
        <v>336.07</v>
      </c>
      <c r="S53" s="25">
        <v>6.9000392563306973E-3</v>
      </c>
      <c r="T53" s="26" t="s">
        <v>184</v>
      </c>
      <c r="U53" s="27">
        <v>31</v>
      </c>
      <c r="V53" s="27">
        <v>2851</v>
      </c>
      <c r="W53" s="34" t="s">
        <v>392</v>
      </c>
      <c r="X53" s="29" t="s">
        <v>393</v>
      </c>
      <c r="Y53" s="35">
        <v>0.5</v>
      </c>
      <c r="Z53" s="36">
        <v>384633000</v>
      </c>
    </row>
    <row r="54" spans="3:26">
      <c r="C54" s="57">
        <v>7</v>
      </c>
      <c r="D54" s="57" t="s">
        <v>404</v>
      </c>
      <c r="E54" s="20" t="s">
        <v>246</v>
      </c>
      <c r="F54" s="19">
        <v>95</v>
      </c>
      <c r="G54" s="19" t="s">
        <v>247</v>
      </c>
      <c r="H54" s="20" t="s">
        <v>248</v>
      </c>
      <c r="I54" s="20" t="s">
        <v>249</v>
      </c>
      <c r="J54" s="20" t="s">
        <v>191</v>
      </c>
      <c r="K54" s="20"/>
      <c r="L54" s="20" t="s">
        <v>250</v>
      </c>
      <c r="M54" s="20" t="s">
        <v>251</v>
      </c>
      <c r="N54" s="22" t="s">
        <v>405</v>
      </c>
      <c r="O54" s="22" t="s">
        <v>406</v>
      </c>
      <c r="P54" s="22" t="s">
        <v>254</v>
      </c>
      <c r="Q54" s="23">
        <v>6</v>
      </c>
      <c r="R54" s="24">
        <v>714.15</v>
      </c>
      <c r="S54" s="25">
        <v>5.1000197316453362E-3</v>
      </c>
      <c r="T54" s="26" t="s">
        <v>184</v>
      </c>
      <c r="U54" s="27">
        <v>31</v>
      </c>
      <c r="V54" s="27">
        <v>2859</v>
      </c>
      <c r="W54" s="34" t="s">
        <v>407</v>
      </c>
      <c r="X54" s="29" t="s">
        <v>408</v>
      </c>
      <c r="Y54" s="35">
        <v>2</v>
      </c>
      <c r="Z54" s="36">
        <v>816349000</v>
      </c>
    </row>
    <row r="55" spans="3:26">
      <c r="C55" s="57">
        <v>15</v>
      </c>
      <c r="D55" s="57" t="s">
        <v>108</v>
      </c>
      <c r="E55" s="20" t="s">
        <v>173</v>
      </c>
      <c r="F55" s="19">
        <v>50</v>
      </c>
      <c r="G55" s="19" t="s">
        <v>174</v>
      </c>
      <c r="H55" s="20" t="s">
        <v>175</v>
      </c>
      <c r="I55" s="20" t="s">
        <v>176</v>
      </c>
      <c r="J55" s="20" t="s">
        <v>177</v>
      </c>
      <c r="K55" s="20" t="s">
        <v>178</v>
      </c>
      <c r="L55" s="20" t="s">
        <v>179</v>
      </c>
      <c r="M55" s="20" t="s">
        <v>180</v>
      </c>
      <c r="N55" s="22" t="s">
        <v>409</v>
      </c>
      <c r="O55" s="22" t="s">
        <v>410</v>
      </c>
      <c r="P55" s="22" t="s">
        <v>183</v>
      </c>
      <c r="Q55" s="23">
        <v>5</v>
      </c>
      <c r="R55" s="24">
        <v>331.89</v>
      </c>
      <c r="S55" s="25">
        <v>9.9998764666199263E-3</v>
      </c>
      <c r="T55" s="26" t="s">
        <v>184</v>
      </c>
      <c r="U55" s="27">
        <v>17</v>
      </c>
      <c r="V55" s="27">
        <v>2458</v>
      </c>
      <c r="W55" s="34" t="s">
        <v>411</v>
      </c>
      <c r="X55" s="29" t="s">
        <v>412</v>
      </c>
      <c r="Y55" s="35">
        <v>2</v>
      </c>
      <c r="Z55" s="36">
        <v>331893000</v>
      </c>
    </row>
    <row r="56" spans="3:26">
      <c r="C56" s="57">
        <v>15</v>
      </c>
      <c r="D56" s="57" t="s">
        <v>108</v>
      </c>
      <c r="E56" s="20" t="s">
        <v>227</v>
      </c>
      <c r="F56" s="19">
        <v>82</v>
      </c>
      <c r="G56" s="19" t="s">
        <v>228</v>
      </c>
      <c r="H56" s="20" t="s">
        <v>200</v>
      </c>
      <c r="I56" s="20" t="s">
        <v>229</v>
      </c>
      <c r="J56" s="20" t="s">
        <v>191</v>
      </c>
      <c r="K56" s="20"/>
      <c r="L56" s="20" t="s">
        <v>201</v>
      </c>
      <c r="M56" s="20" t="s">
        <v>230</v>
      </c>
      <c r="N56" s="22" t="s">
        <v>413</v>
      </c>
      <c r="O56" s="22" t="s">
        <v>414</v>
      </c>
      <c r="P56" s="22" t="s">
        <v>183</v>
      </c>
      <c r="Q56" s="23">
        <v>4</v>
      </c>
      <c r="R56" s="24">
        <v>50</v>
      </c>
      <c r="S56" s="25">
        <v>1.5065046350628108E-3</v>
      </c>
      <c r="T56" s="26" t="s">
        <v>184</v>
      </c>
      <c r="U56" s="27">
        <v>28</v>
      </c>
      <c r="V56" s="27">
        <v>2577</v>
      </c>
      <c r="W56" s="34" t="s">
        <v>415</v>
      </c>
      <c r="X56" s="29" t="s">
        <v>416</v>
      </c>
      <c r="Y56" s="35">
        <v>1</v>
      </c>
      <c r="Z56" s="36">
        <v>50000000</v>
      </c>
    </row>
    <row r="57" spans="3:26">
      <c r="C57" s="57">
        <v>7</v>
      </c>
      <c r="D57" s="57" t="s">
        <v>404</v>
      </c>
      <c r="E57" s="20" t="s">
        <v>246</v>
      </c>
      <c r="F57" s="19">
        <v>96</v>
      </c>
      <c r="G57" s="19" t="s">
        <v>258</v>
      </c>
      <c r="H57" s="20" t="s">
        <v>248</v>
      </c>
      <c r="I57" s="20" t="s">
        <v>249</v>
      </c>
      <c r="J57" s="20" t="s">
        <v>191</v>
      </c>
      <c r="K57" s="20"/>
      <c r="L57" s="20" t="s">
        <v>250</v>
      </c>
      <c r="M57" s="20" t="s">
        <v>251</v>
      </c>
      <c r="N57" s="22" t="s">
        <v>417</v>
      </c>
      <c r="O57" s="22" t="s">
        <v>418</v>
      </c>
      <c r="P57" s="22" t="s">
        <v>261</v>
      </c>
      <c r="Q57" s="23">
        <v>5</v>
      </c>
      <c r="R57" s="24">
        <v>574.12</v>
      </c>
      <c r="S57" s="25">
        <v>4.1000116618808667E-3</v>
      </c>
      <c r="T57" s="26" t="s">
        <v>184</v>
      </c>
      <c r="U57" s="27">
        <v>31</v>
      </c>
      <c r="V57" s="27">
        <v>2859</v>
      </c>
      <c r="W57" s="34" t="s">
        <v>407</v>
      </c>
      <c r="X57" s="29" t="s">
        <v>408</v>
      </c>
      <c r="Y57" s="35">
        <v>2</v>
      </c>
      <c r="Z57" s="36">
        <v>656280000</v>
      </c>
    </row>
    <row r="58" spans="3:26">
      <c r="C58" s="57">
        <v>8</v>
      </c>
      <c r="D58" s="57" t="s">
        <v>85</v>
      </c>
      <c r="E58" s="20" t="s">
        <v>246</v>
      </c>
      <c r="F58" s="19">
        <v>95</v>
      </c>
      <c r="G58" s="19" t="s">
        <v>247</v>
      </c>
      <c r="H58" s="20" t="s">
        <v>248</v>
      </c>
      <c r="I58" s="20" t="s">
        <v>249</v>
      </c>
      <c r="J58" s="20" t="s">
        <v>191</v>
      </c>
      <c r="K58" s="20"/>
      <c r="L58" s="20" t="s">
        <v>250</v>
      </c>
      <c r="M58" s="20" t="s">
        <v>251</v>
      </c>
      <c r="N58" s="22" t="s">
        <v>284</v>
      </c>
      <c r="O58" s="22" t="s">
        <v>285</v>
      </c>
      <c r="P58" s="22" t="s">
        <v>254</v>
      </c>
      <c r="Q58" s="23">
        <v>4</v>
      </c>
      <c r="R58" s="24">
        <v>712.2</v>
      </c>
      <c r="S58" s="25">
        <v>4.3679943889487422E-3</v>
      </c>
      <c r="T58" s="26" t="s">
        <v>184</v>
      </c>
      <c r="U58" s="27">
        <v>31</v>
      </c>
      <c r="V58" s="37">
        <v>2767</v>
      </c>
      <c r="W58" s="38" t="s">
        <v>419</v>
      </c>
      <c r="X58" s="29" t="s">
        <v>420</v>
      </c>
      <c r="Y58" s="35">
        <v>1</v>
      </c>
      <c r="Z58" s="36">
        <v>819090000</v>
      </c>
    </row>
    <row r="59" spans="3:26">
      <c r="C59" s="57">
        <v>8</v>
      </c>
      <c r="D59" s="57" t="s">
        <v>85</v>
      </c>
      <c r="E59" s="20" t="s">
        <v>246</v>
      </c>
      <c r="F59" s="19">
        <v>96</v>
      </c>
      <c r="G59" s="19" t="s">
        <v>258</v>
      </c>
      <c r="H59" s="20" t="s">
        <v>248</v>
      </c>
      <c r="I59" s="20" t="s">
        <v>249</v>
      </c>
      <c r="J59" s="20" t="s">
        <v>191</v>
      </c>
      <c r="K59" s="20"/>
      <c r="L59" s="20" t="s">
        <v>250</v>
      </c>
      <c r="M59" s="20" t="s">
        <v>251</v>
      </c>
      <c r="N59" s="22" t="s">
        <v>402</v>
      </c>
      <c r="O59" s="22" t="s">
        <v>403</v>
      </c>
      <c r="P59" s="22" t="s">
        <v>261</v>
      </c>
      <c r="Q59" s="23">
        <v>4</v>
      </c>
      <c r="R59" s="24">
        <v>1068.3</v>
      </c>
      <c r="S59" s="25">
        <v>6.5519915834231128E-3</v>
      </c>
      <c r="T59" s="26" t="s">
        <v>184</v>
      </c>
      <c r="U59" s="27">
        <v>31</v>
      </c>
      <c r="V59" s="37">
        <v>2767</v>
      </c>
      <c r="W59" s="38" t="s">
        <v>419</v>
      </c>
      <c r="X59" s="29" t="s">
        <v>420</v>
      </c>
      <c r="Y59" s="35">
        <v>1</v>
      </c>
      <c r="Z59" s="36">
        <v>1228635000</v>
      </c>
    </row>
    <row r="60" spans="3:26" ht="15.75">
      <c r="C60" s="57">
        <v>19</v>
      </c>
      <c r="D60" s="57" t="s">
        <v>121</v>
      </c>
      <c r="E60" s="20" t="s">
        <v>173</v>
      </c>
      <c r="F60" s="19">
        <v>50</v>
      </c>
      <c r="G60" s="19" t="s">
        <v>174</v>
      </c>
      <c r="H60" s="20" t="s">
        <v>175</v>
      </c>
      <c r="I60" s="20" t="s">
        <v>176</v>
      </c>
      <c r="J60" s="20" t="s">
        <v>177</v>
      </c>
      <c r="K60" s="20" t="s">
        <v>178</v>
      </c>
      <c r="L60" s="20" t="s">
        <v>179</v>
      </c>
      <c r="M60" s="20" t="s">
        <v>180</v>
      </c>
      <c r="N60" s="22" t="s">
        <v>421</v>
      </c>
      <c r="O60" s="22" t="s">
        <v>422</v>
      </c>
      <c r="P60" s="22" t="s">
        <v>183</v>
      </c>
      <c r="Q60" s="23">
        <v>48</v>
      </c>
      <c r="R60" s="24">
        <v>1324.26</v>
      </c>
      <c r="S60" s="25">
        <v>7.0000229411894691E-3</v>
      </c>
      <c r="T60" s="26" t="s">
        <v>184</v>
      </c>
      <c r="U60" s="27">
        <v>17</v>
      </c>
      <c r="V60" s="27">
        <v>2227</v>
      </c>
      <c r="W60" s="43" t="s">
        <v>423</v>
      </c>
      <c r="X60" s="29" t="s">
        <v>424</v>
      </c>
      <c r="Y60" s="35">
        <v>12</v>
      </c>
      <c r="Z60" s="36">
        <v>1469000000</v>
      </c>
    </row>
    <row r="61" spans="3:26">
      <c r="C61" s="57">
        <v>19</v>
      </c>
      <c r="D61" s="57" t="s">
        <v>121</v>
      </c>
      <c r="E61" s="20" t="s">
        <v>187</v>
      </c>
      <c r="F61" s="19">
        <v>57</v>
      </c>
      <c r="G61" s="19" t="s">
        <v>188</v>
      </c>
      <c r="H61" s="20" t="s">
        <v>189</v>
      </c>
      <c r="I61" s="20" t="s">
        <v>190</v>
      </c>
      <c r="J61" s="20" t="s">
        <v>191</v>
      </c>
      <c r="K61" s="20"/>
      <c r="L61" s="20" t="s">
        <v>179</v>
      </c>
      <c r="M61" s="20" t="s">
        <v>192</v>
      </c>
      <c r="N61" s="22" t="s">
        <v>425</v>
      </c>
      <c r="O61" s="22" t="s">
        <v>426</v>
      </c>
      <c r="P61" s="22" t="s">
        <v>195</v>
      </c>
      <c r="Q61" s="23">
        <v>180</v>
      </c>
      <c r="R61" s="24">
        <v>1150.21</v>
      </c>
      <c r="S61" s="25">
        <v>6.0799966677129412E-3</v>
      </c>
      <c r="T61" s="26" t="s">
        <v>184</v>
      </c>
      <c r="U61" s="27">
        <v>20</v>
      </c>
      <c r="V61" s="27">
        <v>2239</v>
      </c>
      <c r="W61" s="34" t="s">
        <v>427</v>
      </c>
      <c r="X61" s="29" t="s">
        <v>428</v>
      </c>
      <c r="Y61" s="35">
        <v>45</v>
      </c>
      <c r="Z61" s="36">
        <v>1276000000</v>
      </c>
    </row>
    <row r="62" spans="3:26">
      <c r="C62" s="57">
        <v>19</v>
      </c>
      <c r="D62" s="57" t="s">
        <v>121</v>
      </c>
      <c r="E62" s="20" t="s">
        <v>198</v>
      </c>
      <c r="F62" s="19">
        <v>74</v>
      </c>
      <c r="G62" s="19" t="s">
        <v>199</v>
      </c>
      <c r="H62" s="20" t="s">
        <v>200</v>
      </c>
      <c r="I62" s="20" t="s">
        <v>143</v>
      </c>
      <c r="J62" s="20" t="s">
        <v>177</v>
      </c>
      <c r="K62" s="20"/>
      <c r="L62" s="20" t="s">
        <v>201</v>
      </c>
      <c r="M62" s="20" t="s">
        <v>202</v>
      </c>
      <c r="N62" s="22" t="s">
        <v>429</v>
      </c>
      <c r="O62" s="22" t="s">
        <v>430</v>
      </c>
      <c r="P62" s="22" t="s">
        <v>205</v>
      </c>
      <c r="Q62" s="23">
        <v>1300</v>
      </c>
      <c r="R62" s="24">
        <v>378.36</v>
      </c>
      <c r="S62" s="25">
        <v>2.0000065546255624E-3</v>
      </c>
      <c r="T62" s="26" t="s">
        <v>184</v>
      </c>
      <c r="U62" s="27">
        <v>23</v>
      </c>
      <c r="V62" s="27">
        <v>2240</v>
      </c>
      <c r="W62" s="34" t="s">
        <v>431</v>
      </c>
      <c r="X62" s="29" t="s">
        <v>432</v>
      </c>
      <c r="Y62" s="35">
        <v>320</v>
      </c>
      <c r="Z62" s="36">
        <v>420000000</v>
      </c>
    </row>
    <row r="63" spans="3:26" ht="15.75">
      <c r="C63" s="57">
        <v>19</v>
      </c>
      <c r="D63" s="57" t="s">
        <v>121</v>
      </c>
      <c r="E63" s="20" t="s">
        <v>198</v>
      </c>
      <c r="F63" s="19">
        <v>110</v>
      </c>
      <c r="G63" s="19" t="s">
        <v>212</v>
      </c>
      <c r="H63" s="20" t="s">
        <v>200</v>
      </c>
      <c r="I63" s="20" t="s">
        <v>143</v>
      </c>
      <c r="J63" s="20" t="s">
        <v>177</v>
      </c>
      <c r="K63" s="20"/>
      <c r="L63" s="20" t="s">
        <v>201</v>
      </c>
      <c r="M63" s="20" t="s">
        <v>202</v>
      </c>
      <c r="N63" s="22" t="s">
        <v>433</v>
      </c>
      <c r="O63" s="22" t="s">
        <v>434</v>
      </c>
      <c r="P63" s="22" t="s">
        <v>215</v>
      </c>
      <c r="Q63" s="23">
        <v>848</v>
      </c>
      <c r="R63" s="24">
        <v>2270.15</v>
      </c>
      <c r="S63" s="25">
        <v>1.199998646786981E-2</v>
      </c>
      <c r="T63" s="26" t="s">
        <v>184</v>
      </c>
      <c r="U63" s="27">
        <v>23</v>
      </c>
      <c r="V63" s="27">
        <v>2240</v>
      </c>
      <c r="W63" s="44" t="s">
        <v>431</v>
      </c>
      <c r="X63" s="29" t="s">
        <v>432</v>
      </c>
      <c r="Y63" s="35">
        <v>200</v>
      </c>
      <c r="Z63" s="36">
        <v>2518000000</v>
      </c>
    </row>
    <row r="64" spans="3:26">
      <c r="C64" s="57">
        <v>19</v>
      </c>
      <c r="D64" s="57" t="s">
        <v>121</v>
      </c>
      <c r="E64" s="20" t="s">
        <v>216</v>
      </c>
      <c r="F64" s="19">
        <v>78</v>
      </c>
      <c r="G64" s="19" t="s">
        <v>217</v>
      </c>
      <c r="H64" s="20" t="s">
        <v>218</v>
      </c>
      <c r="I64" s="20" t="s">
        <v>219</v>
      </c>
      <c r="J64" s="20" t="s">
        <v>191</v>
      </c>
      <c r="K64" s="20" t="s">
        <v>220</v>
      </c>
      <c r="L64" s="20" t="s">
        <v>201</v>
      </c>
      <c r="M64" s="20" t="s">
        <v>221</v>
      </c>
      <c r="N64" s="22" t="s">
        <v>435</v>
      </c>
      <c r="O64" s="33" t="s">
        <v>436</v>
      </c>
      <c r="P64" s="22" t="s">
        <v>224</v>
      </c>
      <c r="Q64" s="23">
        <v>20</v>
      </c>
      <c r="R64" s="24">
        <v>7565.28</v>
      </c>
      <c r="S64" s="25">
        <v>3.9989981994866461E-2</v>
      </c>
      <c r="T64" s="26" t="s">
        <v>184</v>
      </c>
      <c r="U64" s="27">
        <v>25</v>
      </c>
      <c r="V64" s="27">
        <v>2233</v>
      </c>
      <c r="W64" s="34" t="s">
        <v>437</v>
      </c>
      <c r="X64" s="29" t="s">
        <v>438</v>
      </c>
      <c r="Y64" s="35">
        <v>5</v>
      </c>
      <c r="Z64" s="36">
        <v>8390000000</v>
      </c>
    </row>
    <row r="65" spans="3:26">
      <c r="C65" s="57">
        <v>19</v>
      </c>
      <c r="D65" s="57" t="s">
        <v>121</v>
      </c>
      <c r="E65" s="20" t="s">
        <v>227</v>
      </c>
      <c r="F65" s="19">
        <v>82</v>
      </c>
      <c r="G65" s="19" t="s">
        <v>228</v>
      </c>
      <c r="H65" s="20" t="s">
        <v>200</v>
      </c>
      <c r="I65" s="20" t="s">
        <v>229</v>
      </c>
      <c r="J65" s="20" t="s">
        <v>191</v>
      </c>
      <c r="K65" s="20"/>
      <c r="L65" s="20" t="s">
        <v>201</v>
      </c>
      <c r="M65" s="20" t="s">
        <v>230</v>
      </c>
      <c r="N65" s="22" t="s">
        <v>439</v>
      </c>
      <c r="O65" s="22" t="s">
        <v>440</v>
      </c>
      <c r="P65" s="22" t="s">
        <v>183</v>
      </c>
      <c r="Q65" s="23">
        <v>10</v>
      </c>
      <c r="R65" s="24">
        <v>340.52</v>
      </c>
      <c r="S65" s="25">
        <v>1.7999847552095795E-3</v>
      </c>
      <c r="T65" s="26" t="s">
        <v>184</v>
      </c>
      <c r="U65" s="27">
        <v>28</v>
      </c>
      <c r="V65" s="27">
        <v>2228</v>
      </c>
      <c r="W65" s="34" t="s">
        <v>441</v>
      </c>
      <c r="X65" s="29" t="s">
        <v>442</v>
      </c>
      <c r="Y65" s="35">
        <v>2</v>
      </c>
      <c r="Z65" s="36">
        <v>378000000</v>
      </c>
    </row>
    <row r="66" spans="3:26">
      <c r="C66" s="57">
        <v>19</v>
      </c>
      <c r="D66" s="57" t="s">
        <v>121</v>
      </c>
      <c r="E66" s="20" t="s">
        <v>235</v>
      </c>
      <c r="F66" s="19">
        <v>89</v>
      </c>
      <c r="G66" s="19" t="s">
        <v>236</v>
      </c>
      <c r="H66" s="20" t="s">
        <v>237</v>
      </c>
      <c r="I66" s="20" t="s">
        <v>238</v>
      </c>
      <c r="J66" s="20" t="s">
        <v>177</v>
      </c>
      <c r="K66" s="20"/>
      <c r="L66" s="20" t="s">
        <v>239</v>
      </c>
      <c r="M66" s="20" t="s">
        <v>240</v>
      </c>
      <c r="N66" s="22" t="s">
        <v>443</v>
      </c>
      <c r="O66" s="22" t="s">
        <v>444</v>
      </c>
      <c r="P66" s="22" t="s">
        <v>243</v>
      </c>
      <c r="Q66" s="23">
        <v>48</v>
      </c>
      <c r="R66" s="24">
        <v>756.72</v>
      </c>
      <c r="S66" s="25">
        <v>4.0000131092511248E-3</v>
      </c>
      <c r="T66" s="26" t="s">
        <v>184</v>
      </c>
      <c r="U66" s="27">
        <v>29</v>
      </c>
      <c r="V66" s="27">
        <v>2236</v>
      </c>
      <c r="W66" s="34" t="s">
        <v>445</v>
      </c>
      <c r="X66" s="29" t="s">
        <v>446</v>
      </c>
      <c r="Y66" s="35">
        <v>12</v>
      </c>
      <c r="Z66" s="36">
        <v>839000000</v>
      </c>
    </row>
    <row r="67" spans="3:26">
      <c r="C67" s="57">
        <v>10</v>
      </c>
      <c r="D67" s="57" t="s">
        <v>447</v>
      </c>
      <c r="E67" s="20" t="s">
        <v>246</v>
      </c>
      <c r="F67" s="19">
        <v>95</v>
      </c>
      <c r="G67" s="19" t="s">
        <v>247</v>
      </c>
      <c r="H67" s="20" t="s">
        <v>248</v>
      </c>
      <c r="I67" s="20" t="s">
        <v>249</v>
      </c>
      <c r="J67" s="20" t="s">
        <v>191</v>
      </c>
      <c r="K67" s="20"/>
      <c r="L67" s="20" t="s">
        <v>250</v>
      </c>
      <c r="M67" s="20" t="s">
        <v>251</v>
      </c>
      <c r="N67" s="22" t="s">
        <v>448</v>
      </c>
      <c r="O67" s="22" t="s">
        <v>449</v>
      </c>
      <c r="P67" s="22" t="s">
        <v>254</v>
      </c>
      <c r="Q67" s="23">
        <v>2</v>
      </c>
      <c r="R67" s="24">
        <v>501.64</v>
      </c>
      <c r="S67" s="25">
        <v>5.043040872014592E-3</v>
      </c>
      <c r="T67" s="45" t="s">
        <v>450</v>
      </c>
      <c r="U67" s="27">
        <v>31</v>
      </c>
      <c r="V67" s="27">
        <v>2372</v>
      </c>
      <c r="W67" s="34" t="s">
        <v>451</v>
      </c>
      <c r="X67" s="29" t="s">
        <v>452</v>
      </c>
      <c r="Y67" s="35">
        <v>2</v>
      </c>
      <c r="Z67" s="36">
        <v>576262000</v>
      </c>
    </row>
    <row r="68" spans="3:26">
      <c r="C68" s="57">
        <v>10</v>
      </c>
      <c r="D68" s="57" t="s">
        <v>447</v>
      </c>
      <c r="E68" s="20" t="s">
        <v>246</v>
      </c>
      <c r="F68" s="19">
        <v>96</v>
      </c>
      <c r="G68" s="19" t="s">
        <v>258</v>
      </c>
      <c r="H68" s="20" t="s">
        <v>248</v>
      </c>
      <c r="I68" s="20" t="s">
        <v>249</v>
      </c>
      <c r="J68" s="20" t="s">
        <v>191</v>
      </c>
      <c r="K68" s="20"/>
      <c r="L68" s="20" t="s">
        <v>250</v>
      </c>
      <c r="M68" s="20" t="s">
        <v>251</v>
      </c>
      <c r="N68" s="22" t="s">
        <v>453</v>
      </c>
      <c r="O68" s="22" t="s">
        <v>454</v>
      </c>
      <c r="P68" s="22" t="s">
        <v>261</v>
      </c>
      <c r="Q68" s="23">
        <v>2</v>
      </c>
      <c r="R68" s="24">
        <v>502.33</v>
      </c>
      <c r="S68" s="25">
        <v>5.0499775162249627E-3</v>
      </c>
      <c r="T68" s="45" t="s">
        <v>450</v>
      </c>
      <c r="U68" s="27">
        <v>31</v>
      </c>
      <c r="V68" s="27">
        <v>2372</v>
      </c>
      <c r="W68" s="34" t="s">
        <v>451</v>
      </c>
      <c r="X68" s="29" t="s">
        <v>452</v>
      </c>
      <c r="Y68" s="35">
        <v>2</v>
      </c>
      <c r="Z68" s="36">
        <v>577055000</v>
      </c>
    </row>
    <row r="69" spans="3:26">
      <c r="C69" s="57">
        <v>17</v>
      </c>
      <c r="D69" s="57" t="s">
        <v>455</v>
      </c>
      <c r="E69" s="20" t="s">
        <v>173</v>
      </c>
      <c r="F69" s="19">
        <v>50</v>
      </c>
      <c r="G69" s="19" t="s">
        <v>174</v>
      </c>
      <c r="H69" s="20" t="s">
        <v>175</v>
      </c>
      <c r="I69" s="20" t="s">
        <v>176</v>
      </c>
      <c r="J69" s="20" t="s">
        <v>177</v>
      </c>
      <c r="K69" s="20" t="s">
        <v>178</v>
      </c>
      <c r="L69" s="20" t="s">
        <v>179</v>
      </c>
      <c r="M69" s="20" t="s">
        <v>180</v>
      </c>
      <c r="N69" s="22" t="s">
        <v>456</v>
      </c>
      <c r="O69" s="22" t="s">
        <v>457</v>
      </c>
      <c r="P69" s="22" t="s">
        <v>183</v>
      </c>
      <c r="Q69" s="23">
        <v>3</v>
      </c>
      <c r="R69" s="24">
        <v>573</v>
      </c>
      <c r="S69" s="25">
        <v>2.1347070962059962E-2</v>
      </c>
      <c r="T69" s="45" t="s">
        <v>450</v>
      </c>
      <c r="U69" s="27">
        <v>17</v>
      </c>
      <c r="V69" s="27">
        <v>2619</v>
      </c>
      <c r="W69" s="34" t="s">
        <v>458</v>
      </c>
      <c r="X69" s="29" t="s">
        <v>459</v>
      </c>
      <c r="Y69" s="35">
        <v>3</v>
      </c>
      <c r="Z69" s="36">
        <v>579000000</v>
      </c>
    </row>
    <row r="70" spans="3:26">
      <c r="C70" s="57">
        <v>17</v>
      </c>
      <c r="D70" s="57" t="s">
        <v>455</v>
      </c>
      <c r="E70" s="20" t="s">
        <v>227</v>
      </c>
      <c r="F70" s="19">
        <v>82</v>
      </c>
      <c r="G70" s="19" t="s">
        <v>228</v>
      </c>
      <c r="H70" s="20" t="s">
        <v>200</v>
      </c>
      <c r="I70" s="20" t="s">
        <v>229</v>
      </c>
      <c r="J70" s="20" t="s">
        <v>191</v>
      </c>
      <c r="K70" s="20"/>
      <c r="L70" s="20" t="s">
        <v>201</v>
      </c>
      <c r="M70" s="20" t="s">
        <v>230</v>
      </c>
      <c r="N70" s="22" t="s">
        <v>460</v>
      </c>
      <c r="O70" s="22" t="s">
        <v>461</v>
      </c>
      <c r="P70" s="22" t="s">
        <v>183</v>
      </c>
      <c r="Q70" s="23">
        <v>1</v>
      </c>
      <c r="R70" s="24">
        <v>81.8</v>
      </c>
      <c r="S70" s="25">
        <v>3.0474527132574253E-3</v>
      </c>
      <c r="T70" s="45" t="s">
        <v>450</v>
      </c>
      <c r="U70" s="27">
        <v>28</v>
      </c>
      <c r="V70" s="27">
        <v>2783</v>
      </c>
      <c r="W70" s="34" t="s">
        <v>462</v>
      </c>
      <c r="X70" s="29" t="s">
        <v>463</v>
      </c>
      <c r="Y70" s="35">
        <v>1</v>
      </c>
      <c r="Z70" s="36">
        <v>97000000</v>
      </c>
    </row>
    <row r="71" spans="3:26">
      <c r="C71" s="57">
        <v>11</v>
      </c>
      <c r="D71" s="57" t="s">
        <v>89</v>
      </c>
      <c r="E71" s="20" t="s">
        <v>246</v>
      </c>
      <c r="F71" s="19">
        <v>96</v>
      </c>
      <c r="G71" s="19" t="s">
        <v>258</v>
      </c>
      <c r="H71" s="20" t="s">
        <v>248</v>
      </c>
      <c r="I71" s="20" t="s">
        <v>249</v>
      </c>
      <c r="J71" s="20" t="s">
        <v>191</v>
      </c>
      <c r="K71" s="20"/>
      <c r="L71" s="20" t="s">
        <v>250</v>
      </c>
      <c r="M71" s="20" t="s">
        <v>251</v>
      </c>
      <c r="N71" s="22" t="s">
        <v>464</v>
      </c>
      <c r="O71" s="22" t="s">
        <v>465</v>
      </c>
      <c r="P71" s="22" t="s">
        <v>261</v>
      </c>
      <c r="Q71" s="23">
        <v>3</v>
      </c>
      <c r="R71" s="24">
        <v>1312.56</v>
      </c>
      <c r="S71" s="25">
        <v>9.45110696025467E-3</v>
      </c>
      <c r="T71" s="26" t="s">
        <v>184</v>
      </c>
      <c r="U71" s="27">
        <v>31</v>
      </c>
      <c r="V71" s="27">
        <v>2563</v>
      </c>
      <c r="W71" s="34" t="s">
        <v>466</v>
      </c>
      <c r="X71" s="29" t="s">
        <v>467</v>
      </c>
      <c r="Y71" s="35">
        <v>1</v>
      </c>
      <c r="Z71" s="36">
        <v>1506768000</v>
      </c>
    </row>
    <row r="72" spans="3:26">
      <c r="C72" s="57">
        <v>12</v>
      </c>
      <c r="D72" s="57" t="s">
        <v>101</v>
      </c>
      <c r="E72" s="20" t="s">
        <v>246</v>
      </c>
      <c r="F72" s="19">
        <v>96</v>
      </c>
      <c r="G72" s="19" t="s">
        <v>258</v>
      </c>
      <c r="H72" s="20" t="s">
        <v>248</v>
      </c>
      <c r="I72" s="20" t="s">
        <v>249</v>
      </c>
      <c r="J72" s="20" t="s">
        <v>191</v>
      </c>
      <c r="K72" s="20"/>
      <c r="L72" s="20" t="s">
        <v>250</v>
      </c>
      <c r="M72" s="20" t="s">
        <v>251</v>
      </c>
      <c r="N72" s="22" t="s">
        <v>468</v>
      </c>
      <c r="O72" s="22" t="s">
        <v>469</v>
      </c>
      <c r="P72" s="22" t="s">
        <v>261</v>
      </c>
      <c r="Q72" s="23">
        <v>1</v>
      </c>
      <c r="R72" s="24">
        <v>534.69000000000005</v>
      </c>
      <c r="S72" s="25">
        <v>1.2800069328023288E-2</v>
      </c>
      <c r="T72" s="26" t="s">
        <v>184</v>
      </c>
      <c r="U72" s="27">
        <v>31</v>
      </c>
      <c r="V72" s="27">
        <v>2695</v>
      </c>
      <c r="W72" s="34" t="s">
        <v>470</v>
      </c>
      <c r="X72" s="29" t="s">
        <v>471</v>
      </c>
      <c r="Y72" s="39">
        <v>0.25</v>
      </c>
      <c r="Z72" s="36">
        <v>625019000</v>
      </c>
    </row>
    <row r="73" spans="3:26">
      <c r="C73" s="57">
        <v>7</v>
      </c>
      <c r="D73" s="57" t="s">
        <v>404</v>
      </c>
      <c r="E73" s="20" t="s">
        <v>227</v>
      </c>
      <c r="F73" s="19">
        <v>82</v>
      </c>
      <c r="G73" s="19" t="s">
        <v>228</v>
      </c>
      <c r="H73" s="20" t="s">
        <v>200</v>
      </c>
      <c r="I73" s="20" t="s">
        <v>229</v>
      </c>
      <c r="J73" s="20" t="s">
        <v>191</v>
      </c>
      <c r="K73" s="20"/>
      <c r="L73" s="20" t="s">
        <v>201</v>
      </c>
      <c r="M73" s="20" t="s">
        <v>230</v>
      </c>
      <c r="N73" s="22" t="s">
        <v>472</v>
      </c>
      <c r="O73" s="22" t="s">
        <v>473</v>
      </c>
      <c r="P73" s="22" t="s">
        <v>183</v>
      </c>
      <c r="Q73" s="23">
        <v>20</v>
      </c>
      <c r="R73" s="24">
        <v>808.21</v>
      </c>
      <c r="S73" s="25">
        <v>5.7717383565260485E-3</v>
      </c>
      <c r="T73" s="26" t="s">
        <v>184</v>
      </c>
      <c r="U73" s="27">
        <v>28</v>
      </c>
      <c r="V73" s="27">
        <v>2868</v>
      </c>
      <c r="W73" s="34" t="s">
        <v>474</v>
      </c>
      <c r="X73" s="29" t="s">
        <v>475</v>
      </c>
      <c r="Y73" s="35">
        <v>7</v>
      </c>
      <c r="Z73" s="46">
        <v>1011870000</v>
      </c>
    </row>
    <row r="74" spans="3:26">
      <c r="C74" s="57">
        <v>13</v>
      </c>
      <c r="D74" s="57" t="s">
        <v>476</v>
      </c>
      <c r="E74" s="20" t="s">
        <v>246</v>
      </c>
      <c r="F74" s="19">
        <v>95</v>
      </c>
      <c r="G74" s="19" t="s">
        <v>247</v>
      </c>
      <c r="H74" s="20" t="s">
        <v>248</v>
      </c>
      <c r="I74" s="20" t="s">
        <v>249</v>
      </c>
      <c r="J74" s="20" t="s">
        <v>191</v>
      </c>
      <c r="K74" s="20"/>
      <c r="L74" s="20" t="s">
        <v>250</v>
      </c>
      <c r="M74" s="20" t="s">
        <v>251</v>
      </c>
      <c r="N74" s="22" t="s">
        <v>284</v>
      </c>
      <c r="O74" s="22" t="s">
        <v>285</v>
      </c>
      <c r="P74" s="22" t="s">
        <v>254</v>
      </c>
      <c r="Q74" s="23">
        <v>4</v>
      </c>
      <c r="R74" s="24">
        <v>188.71</v>
      </c>
      <c r="S74" s="25">
        <v>5.9851125439662044E-3</v>
      </c>
      <c r="T74" s="26" t="s">
        <v>184</v>
      </c>
      <c r="U74" s="27">
        <v>31</v>
      </c>
      <c r="V74" s="27">
        <v>2334</v>
      </c>
      <c r="W74" s="34" t="s">
        <v>477</v>
      </c>
      <c r="X74" s="29" t="s">
        <v>478</v>
      </c>
      <c r="Y74" s="35">
        <v>1</v>
      </c>
      <c r="Z74" s="36">
        <v>193938000</v>
      </c>
    </row>
    <row r="75" spans="3:26">
      <c r="C75" s="57">
        <v>13</v>
      </c>
      <c r="D75" s="57" t="s">
        <v>476</v>
      </c>
      <c r="E75" s="20" t="s">
        <v>246</v>
      </c>
      <c r="F75" s="19">
        <v>96</v>
      </c>
      <c r="G75" s="19" t="s">
        <v>258</v>
      </c>
      <c r="H75" s="20" t="s">
        <v>248</v>
      </c>
      <c r="I75" s="20" t="s">
        <v>249</v>
      </c>
      <c r="J75" s="20" t="s">
        <v>191</v>
      </c>
      <c r="K75" s="20"/>
      <c r="L75" s="20" t="s">
        <v>250</v>
      </c>
      <c r="M75" s="20" t="s">
        <v>251</v>
      </c>
      <c r="N75" s="22" t="s">
        <v>402</v>
      </c>
      <c r="O75" s="22" t="s">
        <v>403</v>
      </c>
      <c r="P75" s="22" t="s">
        <v>261</v>
      </c>
      <c r="Q75" s="23">
        <v>4</v>
      </c>
      <c r="R75" s="24">
        <v>230.64</v>
      </c>
      <c r="S75" s="25">
        <v>7.3149613541432113E-3</v>
      </c>
      <c r="T75" s="26" t="s">
        <v>184</v>
      </c>
      <c r="U75" s="27">
        <v>31</v>
      </c>
      <c r="V75" s="27">
        <v>2334</v>
      </c>
      <c r="W75" s="34" t="s">
        <v>477</v>
      </c>
      <c r="X75" s="29" t="s">
        <v>478</v>
      </c>
      <c r="Y75" s="35">
        <v>1</v>
      </c>
      <c r="Z75" s="36">
        <v>237030000</v>
      </c>
    </row>
    <row r="76" spans="3:26">
      <c r="C76" s="57">
        <v>2</v>
      </c>
      <c r="D76" s="57" t="s">
        <v>21</v>
      </c>
      <c r="E76" s="20" t="s">
        <v>173</v>
      </c>
      <c r="F76" s="19">
        <v>50</v>
      </c>
      <c r="G76" s="19" t="s">
        <v>174</v>
      </c>
      <c r="H76" s="20" t="s">
        <v>175</v>
      </c>
      <c r="I76" s="20" t="s">
        <v>176</v>
      </c>
      <c r="J76" s="20" t="s">
        <v>177</v>
      </c>
      <c r="K76" s="20" t="s">
        <v>178</v>
      </c>
      <c r="L76" s="20" t="s">
        <v>179</v>
      </c>
      <c r="M76" s="20" t="s">
        <v>180</v>
      </c>
      <c r="N76" s="22" t="s">
        <v>479</v>
      </c>
      <c r="O76" s="22" t="s">
        <v>480</v>
      </c>
      <c r="P76" s="22" t="s">
        <v>183</v>
      </c>
      <c r="Q76" s="23">
        <v>7</v>
      </c>
      <c r="R76" s="24">
        <v>100</v>
      </c>
      <c r="S76" s="25">
        <v>2.9530267934027021E-3</v>
      </c>
      <c r="T76" s="26" t="s">
        <v>184</v>
      </c>
      <c r="U76" s="27">
        <v>17</v>
      </c>
      <c r="V76" s="27">
        <v>2521</v>
      </c>
      <c r="W76" s="34" t="s">
        <v>481</v>
      </c>
      <c r="X76" s="29" t="s">
        <v>482</v>
      </c>
      <c r="Y76" s="35">
        <v>2</v>
      </c>
      <c r="Z76" s="36">
        <v>119453000</v>
      </c>
    </row>
    <row r="77" spans="3:26">
      <c r="C77" s="57">
        <v>2</v>
      </c>
      <c r="D77" s="57" t="s">
        <v>21</v>
      </c>
      <c r="E77" s="20" t="s">
        <v>187</v>
      </c>
      <c r="F77" s="19">
        <v>57</v>
      </c>
      <c r="G77" s="19" t="s">
        <v>188</v>
      </c>
      <c r="H77" s="20" t="s">
        <v>189</v>
      </c>
      <c r="I77" s="20" t="s">
        <v>190</v>
      </c>
      <c r="J77" s="20" t="s">
        <v>191</v>
      </c>
      <c r="K77" s="20"/>
      <c r="L77" s="20" t="s">
        <v>179</v>
      </c>
      <c r="M77" s="20" t="s">
        <v>192</v>
      </c>
      <c r="N77" s="22" t="s">
        <v>483</v>
      </c>
      <c r="O77" s="22" t="s">
        <v>484</v>
      </c>
      <c r="P77" s="22" t="s">
        <v>195</v>
      </c>
      <c r="Q77" s="23">
        <v>54</v>
      </c>
      <c r="R77" s="24">
        <v>651.84</v>
      </c>
      <c r="S77" s="25">
        <v>1.9249009850116173E-2</v>
      </c>
      <c r="T77" s="26" t="s">
        <v>184</v>
      </c>
      <c r="U77" s="27">
        <v>20</v>
      </c>
      <c r="V77" s="27">
        <v>2500</v>
      </c>
      <c r="W77" s="34" t="s">
        <v>485</v>
      </c>
      <c r="X77" s="29" t="s">
        <v>486</v>
      </c>
      <c r="Y77" s="35">
        <v>27</v>
      </c>
      <c r="Z77" s="36">
        <v>778644000</v>
      </c>
    </row>
    <row r="78" spans="3:26">
      <c r="C78" s="57">
        <v>2</v>
      </c>
      <c r="D78" s="57" t="s">
        <v>21</v>
      </c>
      <c r="E78" s="20" t="s">
        <v>216</v>
      </c>
      <c r="F78" s="19">
        <v>78</v>
      </c>
      <c r="G78" s="19" t="s">
        <v>217</v>
      </c>
      <c r="H78" s="20" t="s">
        <v>218</v>
      </c>
      <c r="I78" s="20" t="s">
        <v>219</v>
      </c>
      <c r="J78" s="20" t="s">
        <v>191</v>
      </c>
      <c r="K78" s="20" t="s">
        <v>220</v>
      </c>
      <c r="L78" s="20" t="s">
        <v>201</v>
      </c>
      <c r="M78" s="20" t="s">
        <v>221</v>
      </c>
      <c r="N78" s="22" t="s">
        <v>487</v>
      </c>
      <c r="O78" s="33" t="s">
        <v>488</v>
      </c>
      <c r="P78" s="22" t="s">
        <v>224</v>
      </c>
      <c r="Q78" s="23">
        <v>2</v>
      </c>
      <c r="R78" s="24">
        <v>1024.68</v>
      </c>
      <c r="S78" s="25">
        <v>3.0259074946638809E-2</v>
      </c>
      <c r="T78" s="26" t="s">
        <v>184</v>
      </c>
      <c r="U78" s="27">
        <v>25</v>
      </c>
      <c r="V78" s="27">
        <v>2461</v>
      </c>
      <c r="W78" s="34" t="s">
        <v>489</v>
      </c>
      <c r="X78" s="29" t="s">
        <v>490</v>
      </c>
      <c r="Y78" s="35">
        <v>1</v>
      </c>
      <c r="Z78" s="36">
        <v>1253231000</v>
      </c>
    </row>
    <row r="79" spans="3:26">
      <c r="C79" s="57">
        <v>2</v>
      </c>
      <c r="D79" s="57" t="s">
        <v>21</v>
      </c>
      <c r="E79" s="20" t="s">
        <v>227</v>
      </c>
      <c r="F79" s="19">
        <v>82</v>
      </c>
      <c r="G79" s="19" t="s">
        <v>228</v>
      </c>
      <c r="H79" s="20" t="s">
        <v>200</v>
      </c>
      <c r="I79" s="20" t="s">
        <v>229</v>
      </c>
      <c r="J79" s="20" t="s">
        <v>191</v>
      </c>
      <c r="K79" s="20"/>
      <c r="L79" s="20" t="s">
        <v>201</v>
      </c>
      <c r="M79" s="20" t="s">
        <v>230</v>
      </c>
      <c r="N79" s="22" t="s">
        <v>491</v>
      </c>
      <c r="O79" s="22" t="s">
        <v>492</v>
      </c>
      <c r="P79" s="22" t="s">
        <v>183</v>
      </c>
      <c r="Q79" s="23">
        <v>2</v>
      </c>
      <c r="R79" s="24">
        <v>0</v>
      </c>
      <c r="S79" s="25">
        <v>0</v>
      </c>
      <c r="T79" s="26" t="s">
        <v>184</v>
      </c>
      <c r="U79" s="27">
        <v>28</v>
      </c>
      <c r="V79" s="27">
        <v>2306</v>
      </c>
      <c r="W79" s="34" t="s">
        <v>493</v>
      </c>
      <c r="X79" s="29" t="s">
        <v>494</v>
      </c>
      <c r="Y79" s="35">
        <v>0</v>
      </c>
      <c r="Z79" s="36">
        <v>0</v>
      </c>
    </row>
    <row r="80" spans="3:26">
      <c r="C80" s="57">
        <v>2</v>
      </c>
      <c r="D80" s="57" t="s">
        <v>21</v>
      </c>
      <c r="E80" s="20" t="s">
        <v>235</v>
      </c>
      <c r="F80" s="19">
        <v>89</v>
      </c>
      <c r="G80" s="19" t="s">
        <v>236</v>
      </c>
      <c r="H80" s="20" t="s">
        <v>237</v>
      </c>
      <c r="I80" s="20" t="s">
        <v>238</v>
      </c>
      <c r="J80" s="20" t="s">
        <v>177</v>
      </c>
      <c r="K80" s="20"/>
      <c r="L80" s="20" t="s">
        <v>239</v>
      </c>
      <c r="M80" s="20" t="s">
        <v>240</v>
      </c>
      <c r="N80" s="22" t="s">
        <v>495</v>
      </c>
      <c r="O80" s="22" t="s">
        <v>496</v>
      </c>
      <c r="P80" s="22" t="s">
        <v>243</v>
      </c>
      <c r="Q80" s="23">
        <v>17</v>
      </c>
      <c r="R80" s="24">
        <v>85.8</v>
      </c>
      <c r="S80" s="25">
        <v>2.5336969887395184E-3</v>
      </c>
      <c r="T80" s="26" t="s">
        <v>184</v>
      </c>
      <c r="U80" s="27">
        <v>29</v>
      </c>
      <c r="V80" s="27">
        <v>2352</v>
      </c>
      <c r="W80" s="34" t="s">
        <v>497</v>
      </c>
      <c r="X80" s="29" t="s">
        <v>498</v>
      </c>
      <c r="Y80" s="35">
        <v>3</v>
      </c>
      <c r="Z80" s="36">
        <v>102490000</v>
      </c>
    </row>
    <row r="81" spans="3:26">
      <c r="C81" s="57">
        <v>14</v>
      </c>
      <c r="D81" s="57" t="s">
        <v>105</v>
      </c>
      <c r="E81" s="20" t="s">
        <v>246</v>
      </c>
      <c r="F81" s="19">
        <v>95</v>
      </c>
      <c r="G81" s="19" t="s">
        <v>247</v>
      </c>
      <c r="H81" s="20" t="s">
        <v>248</v>
      </c>
      <c r="I81" s="20" t="s">
        <v>249</v>
      </c>
      <c r="J81" s="20" t="s">
        <v>191</v>
      </c>
      <c r="K81" s="20"/>
      <c r="L81" s="20" t="s">
        <v>250</v>
      </c>
      <c r="M81" s="20" t="s">
        <v>251</v>
      </c>
      <c r="N81" s="22" t="s">
        <v>499</v>
      </c>
      <c r="O81" s="22" t="s">
        <v>500</v>
      </c>
      <c r="P81" s="22" t="s">
        <v>254</v>
      </c>
      <c r="Q81" s="23">
        <v>2</v>
      </c>
      <c r="R81" s="24">
        <v>243.55</v>
      </c>
      <c r="S81" s="25">
        <v>6.6599415522107441E-3</v>
      </c>
      <c r="T81" s="26" t="s">
        <v>450</v>
      </c>
      <c r="U81" s="27">
        <v>31</v>
      </c>
      <c r="V81" s="27">
        <v>2772</v>
      </c>
      <c r="W81" s="34" t="s">
        <v>501</v>
      </c>
      <c r="X81" s="29" t="s">
        <v>502</v>
      </c>
      <c r="Y81" s="35">
        <v>2</v>
      </c>
      <c r="Z81" s="47">
        <v>283121000</v>
      </c>
    </row>
    <row r="82" spans="3:26">
      <c r="C82" s="57">
        <v>14</v>
      </c>
      <c r="D82" s="57" t="s">
        <v>105</v>
      </c>
      <c r="E82" s="20" t="s">
        <v>246</v>
      </c>
      <c r="F82" s="19">
        <v>96</v>
      </c>
      <c r="G82" s="19" t="s">
        <v>258</v>
      </c>
      <c r="H82" s="20" t="s">
        <v>248</v>
      </c>
      <c r="I82" s="20" t="s">
        <v>249</v>
      </c>
      <c r="J82" s="20" t="s">
        <v>191</v>
      </c>
      <c r="K82" s="20"/>
      <c r="L82" s="20" t="s">
        <v>250</v>
      </c>
      <c r="M82" s="20" t="s">
        <v>251</v>
      </c>
      <c r="N82" s="22" t="s">
        <v>503</v>
      </c>
      <c r="O82" s="22" t="s">
        <v>504</v>
      </c>
      <c r="P82" s="22" t="s">
        <v>261</v>
      </c>
      <c r="Q82" s="23">
        <v>2</v>
      </c>
      <c r="R82" s="24">
        <v>243.55</v>
      </c>
      <c r="S82" s="25">
        <v>6.6599415522107441E-3</v>
      </c>
      <c r="T82" s="26" t="s">
        <v>450</v>
      </c>
      <c r="U82" s="27">
        <v>31</v>
      </c>
      <c r="V82" s="27">
        <v>2772</v>
      </c>
      <c r="W82" s="34" t="s">
        <v>501</v>
      </c>
      <c r="X82" s="29" t="s">
        <v>502</v>
      </c>
      <c r="Y82" s="35">
        <v>2</v>
      </c>
      <c r="Z82" s="48">
        <v>283121000</v>
      </c>
    </row>
    <row r="83" spans="3:26">
      <c r="C83" s="57">
        <v>10</v>
      </c>
      <c r="D83" s="57" t="s">
        <v>447</v>
      </c>
      <c r="E83" s="20" t="s">
        <v>173</v>
      </c>
      <c r="F83" s="19">
        <v>50</v>
      </c>
      <c r="G83" s="19" t="s">
        <v>174</v>
      </c>
      <c r="H83" s="20" t="s">
        <v>175</v>
      </c>
      <c r="I83" s="20" t="s">
        <v>176</v>
      </c>
      <c r="J83" s="20" t="s">
        <v>177</v>
      </c>
      <c r="K83" s="20" t="s">
        <v>178</v>
      </c>
      <c r="L83" s="20" t="s">
        <v>179</v>
      </c>
      <c r="M83" s="20" t="s">
        <v>180</v>
      </c>
      <c r="N83" s="22" t="s">
        <v>505</v>
      </c>
      <c r="O83" s="22" t="s">
        <v>506</v>
      </c>
      <c r="P83" s="22" t="s">
        <v>183</v>
      </c>
      <c r="Q83" s="23">
        <v>10</v>
      </c>
      <c r="R83" s="24">
        <v>994.72</v>
      </c>
      <c r="S83" s="25">
        <v>1.000002714339039E-2</v>
      </c>
      <c r="T83" s="26" t="s">
        <v>184</v>
      </c>
      <c r="U83" s="27">
        <v>17</v>
      </c>
      <c r="V83" s="27">
        <v>2444</v>
      </c>
      <c r="W83" s="34" t="s">
        <v>507</v>
      </c>
      <c r="X83" s="29" t="s">
        <v>508</v>
      </c>
      <c r="Y83" s="35">
        <v>2</v>
      </c>
      <c r="Z83" s="36">
        <v>1142692000</v>
      </c>
    </row>
    <row r="84" spans="3:26">
      <c r="C84" s="57">
        <v>10</v>
      </c>
      <c r="D84" s="57" t="s">
        <v>447</v>
      </c>
      <c r="E84" s="20" t="s">
        <v>227</v>
      </c>
      <c r="F84" s="19">
        <v>82</v>
      </c>
      <c r="G84" s="19" t="s">
        <v>228</v>
      </c>
      <c r="H84" s="20" t="s">
        <v>200</v>
      </c>
      <c r="I84" s="20" t="s">
        <v>229</v>
      </c>
      <c r="J84" s="20" t="s">
        <v>191</v>
      </c>
      <c r="K84" s="20"/>
      <c r="L84" s="20" t="s">
        <v>201</v>
      </c>
      <c r="M84" s="20" t="s">
        <v>230</v>
      </c>
      <c r="N84" s="22" t="s">
        <v>509</v>
      </c>
      <c r="O84" s="22" t="s">
        <v>510</v>
      </c>
      <c r="P84" s="22" t="s">
        <v>183</v>
      </c>
      <c r="Q84" s="23">
        <v>8</v>
      </c>
      <c r="R84" s="24">
        <v>0</v>
      </c>
      <c r="S84" s="25">
        <v>0</v>
      </c>
      <c r="T84" s="26" t="s">
        <v>184</v>
      </c>
      <c r="U84" s="27">
        <v>28</v>
      </c>
      <c r="V84" s="27">
        <v>2776</v>
      </c>
      <c r="W84" s="34" t="s">
        <v>511</v>
      </c>
      <c r="X84" s="29" t="s">
        <v>512</v>
      </c>
      <c r="Y84" s="35">
        <v>0</v>
      </c>
      <c r="Z84" s="36">
        <v>0</v>
      </c>
    </row>
    <row r="85" spans="3:26">
      <c r="C85" s="57">
        <v>15</v>
      </c>
      <c r="D85" s="57" t="s">
        <v>108</v>
      </c>
      <c r="E85" s="20" t="s">
        <v>246</v>
      </c>
      <c r="F85" s="19">
        <v>95</v>
      </c>
      <c r="G85" s="19" t="s">
        <v>247</v>
      </c>
      <c r="H85" s="20" t="s">
        <v>248</v>
      </c>
      <c r="I85" s="20" t="s">
        <v>249</v>
      </c>
      <c r="J85" s="20" t="s">
        <v>191</v>
      </c>
      <c r="K85" s="20"/>
      <c r="L85" s="20" t="s">
        <v>250</v>
      </c>
      <c r="M85" s="20" t="s">
        <v>251</v>
      </c>
      <c r="N85" s="22" t="s">
        <v>513</v>
      </c>
      <c r="O85" s="22" t="s">
        <v>514</v>
      </c>
      <c r="P85" s="22" t="s">
        <v>254</v>
      </c>
      <c r="Q85" s="23">
        <v>8</v>
      </c>
      <c r="R85" s="24">
        <v>232.33</v>
      </c>
      <c r="S85" s="25">
        <v>7.0001244372828574E-3</v>
      </c>
      <c r="T85" s="26" t="s">
        <v>184</v>
      </c>
      <c r="U85" s="27">
        <v>31</v>
      </c>
      <c r="V85" s="27">
        <v>2594</v>
      </c>
      <c r="W85" s="34" t="s">
        <v>515</v>
      </c>
      <c r="X85" s="29" t="s">
        <v>516</v>
      </c>
      <c r="Y85" s="35">
        <v>2</v>
      </c>
      <c r="Z85" s="36">
        <v>232325000</v>
      </c>
    </row>
    <row r="86" spans="3:26">
      <c r="C86" s="57">
        <v>15</v>
      </c>
      <c r="D86" s="57" t="s">
        <v>108</v>
      </c>
      <c r="E86" s="20" t="s">
        <v>246</v>
      </c>
      <c r="F86" s="19">
        <v>96</v>
      </c>
      <c r="G86" s="19" t="s">
        <v>258</v>
      </c>
      <c r="H86" s="20" t="s">
        <v>248</v>
      </c>
      <c r="I86" s="20" t="s">
        <v>249</v>
      </c>
      <c r="J86" s="20" t="s">
        <v>191</v>
      </c>
      <c r="K86" s="20"/>
      <c r="L86" s="20" t="s">
        <v>250</v>
      </c>
      <c r="M86" s="20" t="s">
        <v>251</v>
      </c>
      <c r="N86" s="22" t="s">
        <v>517</v>
      </c>
      <c r="O86" s="22" t="s">
        <v>518</v>
      </c>
      <c r="P86" s="22" t="s">
        <v>261</v>
      </c>
      <c r="Q86" s="23">
        <v>100</v>
      </c>
      <c r="R86" s="24">
        <v>232.33</v>
      </c>
      <c r="S86" s="25">
        <v>7.0001244372828574E-3</v>
      </c>
      <c r="T86" s="26" t="s">
        <v>184</v>
      </c>
      <c r="U86" s="27">
        <v>31</v>
      </c>
      <c r="V86" s="27">
        <v>2594</v>
      </c>
      <c r="W86" s="34" t="s">
        <v>515</v>
      </c>
      <c r="X86" s="29" t="s">
        <v>516</v>
      </c>
      <c r="Y86" s="35">
        <v>25</v>
      </c>
      <c r="Z86" s="36">
        <v>232325000</v>
      </c>
    </row>
    <row r="87" spans="3:26">
      <c r="C87" s="57">
        <v>14</v>
      </c>
      <c r="D87" s="57" t="s">
        <v>105</v>
      </c>
      <c r="E87" s="20" t="s">
        <v>173</v>
      </c>
      <c r="F87" s="19">
        <v>50</v>
      </c>
      <c r="G87" s="19" t="s">
        <v>174</v>
      </c>
      <c r="H87" s="20" t="s">
        <v>175</v>
      </c>
      <c r="I87" s="20" t="s">
        <v>176</v>
      </c>
      <c r="J87" s="20" t="s">
        <v>177</v>
      </c>
      <c r="K87" s="20" t="s">
        <v>178</v>
      </c>
      <c r="L87" s="20" t="s">
        <v>179</v>
      </c>
      <c r="M87" s="20" t="s">
        <v>180</v>
      </c>
      <c r="N87" s="22" t="s">
        <v>519</v>
      </c>
      <c r="O87" s="22" t="s">
        <v>520</v>
      </c>
      <c r="P87" s="22" t="s">
        <v>183</v>
      </c>
      <c r="Q87" s="23">
        <v>56</v>
      </c>
      <c r="R87" s="24">
        <v>731.39</v>
      </c>
      <c r="S87" s="25">
        <v>2.0000060159603431E-2</v>
      </c>
      <c r="T87" s="26" t="s">
        <v>184</v>
      </c>
      <c r="U87" s="27">
        <v>17</v>
      </c>
      <c r="V87" s="27">
        <v>2749</v>
      </c>
      <c r="W87" s="34" t="s">
        <v>521</v>
      </c>
      <c r="X87" s="29" t="s">
        <v>522</v>
      </c>
      <c r="Y87" s="35">
        <v>14</v>
      </c>
      <c r="Z87" s="49">
        <v>810215000</v>
      </c>
    </row>
    <row r="88" spans="3:26">
      <c r="C88" s="57">
        <v>14</v>
      </c>
      <c r="D88" s="57" t="s">
        <v>105</v>
      </c>
      <c r="E88" s="20" t="s">
        <v>227</v>
      </c>
      <c r="F88" s="19">
        <v>82</v>
      </c>
      <c r="G88" s="19" t="s">
        <v>228</v>
      </c>
      <c r="H88" s="20" t="s">
        <v>200</v>
      </c>
      <c r="I88" s="20" t="s">
        <v>229</v>
      </c>
      <c r="J88" s="20" t="s">
        <v>191</v>
      </c>
      <c r="K88" s="20"/>
      <c r="L88" s="20" t="s">
        <v>201</v>
      </c>
      <c r="M88" s="20" t="s">
        <v>230</v>
      </c>
      <c r="N88" s="22" t="s">
        <v>523</v>
      </c>
      <c r="O88" s="22" t="s">
        <v>524</v>
      </c>
      <c r="P88" s="22" t="s">
        <v>183</v>
      </c>
      <c r="Q88" s="23">
        <v>7</v>
      </c>
      <c r="R88" s="24">
        <v>74.239999999999995</v>
      </c>
      <c r="S88" s="25">
        <v>2.0301131629485757E-3</v>
      </c>
      <c r="T88" s="26" t="s">
        <v>184</v>
      </c>
      <c r="U88" s="27">
        <v>28</v>
      </c>
      <c r="V88" s="27">
        <v>2762</v>
      </c>
      <c r="W88" s="34" t="s">
        <v>525</v>
      </c>
      <c r="X88" s="29" t="s">
        <v>526</v>
      </c>
      <c r="Y88" s="35">
        <v>1</v>
      </c>
      <c r="Z88" s="49">
        <v>91229000</v>
      </c>
    </row>
    <row r="89" spans="3:26">
      <c r="C89" s="57">
        <v>17</v>
      </c>
      <c r="D89" s="57" t="s">
        <v>455</v>
      </c>
      <c r="E89" s="20" t="s">
        <v>246</v>
      </c>
      <c r="F89" s="19">
        <v>95</v>
      </c>
      <c r="G89" s="19" t="s">
        <v>247</v>
      </c>
      <c r="H89" s="20" t="s">
        <v>248</v>
      </c>
      <c r="I89" s="20" t="s">
        <v>249</v>
      </c>
      <c r="J89" s="20" t="s">
        <v>191</v>
      </c>
      <c r="K89" s="20"/>
      <c r="L89" s="20" t="s">
        <v>250</v>
      </c>
      <c r="M89" s="20" t="s">
        <v>251</v>
      </c>
      <c r="N89" s="22" t="s">
        <v>527</v>
      </c>
      <c r="O89" s="22" t="s">
        <v>528</v>
      </c>
      <c r="P89" s="22" t="s">
        <v>254</v>
      </c>
      <c r="Q89" s="23">
        <v>3</v>
      </c>
      <c r="R89" s="24">
        <v>195.26</v>
      </c>
      <c r="S89" s="25">
        <v>7.2743962932841676E-3</v>
      </c>
      <c r="T89" s="45" t="s">
        <v>450</v>
      </c>
      <c r="U89" s="27">
        <v>31</v>
      </c>
      <c r="V89" s="27">
        <v>2420</v>
      </c>
      <c r="W89" s="34" t="s">
        <v>529</v>
      </c>
      <c r="X89" s="29" t="s">
        <v>530</v>
      </c>
      <c r="Y89" s="50">
        <v>3</v>
      </c>
      <c r="Z89" s="36">
        <v>232000000</v>
      </c>
    </row>
    <row r="90" spans="3:26">
      <c r="C90" s="57">
        <v>4</v>
      </c>
      <c r="D90" s="57" t="s">
        <v>60</v>
      </c>
      <c r="E90" s="20" t="s">
        <v>173</v>
      </c>
      <c r="F90" s="19">
        <v>50</v>
      </c>
      <c r="G90" s="19" t="s">
        <v>174</v>
      </c>
      <c r="H90" s="20" t="s">
        <v>175</v>
      </c>
      <c r="I90" s="20" t="s">
        <v>176</v>
      </c>
      <c r="J90" s="20" t="s">
        <v>177</v>
      </c>
      <c r="K90" s="20" t="s">
        <v>178</v>
      </c>
      <c r="L90" s="20" t="s">
        <v>179</v>
      </c>
      <c r="M90" s="20" t="s">
        <v>180</v>
      </c>
      <c r="N90" s="22" t="s">
        <v>531</v>
      </c>
      <c r="O90" s="22" t="s">
        <v>532</v>
      </c>
      <c r="P90" s="22" t="s">
        <v>183</v>
      </c>
      <c r="Q90" s="23">
        <v>61</v>
      </c>
      <c r="R90" s="24">
        <v>2250</v>
      </c>
      <c r="S90" s="25">
        <v>1.9096603350817334E-2</v>
      </c>
      <c r="T90" s="26" t="s">
        <v>184</v>
      </c>
      <c r="U90" s="27">
        <v>17</v>
      </c>
      <c r="V90" s="27">
        <v>2615</v>
      </c>
      <c r="W90" s="34" t="s">
        <v>533</v>
      </c>
      <c r="X90" s="29" t="s">
        <v>534</v>
      </c>
      <c r="Y90" s="35">
        <v>15</v>
      </c>
      <c r="Z90" s="36">
        <v>2778465000</v>
      </c>
    </row>
    <row r="91" spans="3:26">
      <c r="C91" s="57">
        <v>4</v>
      </c>
      <c r="D91" s="57" t="s">
        <v>60</v>
      </c>
      <c r="E91" s="20" t="s">
        <v>227</v>
      </c>
      <c r="F91" s="19">
        <v>82</v>
      </c>
      <c r="G91" s="19" t="s">
        <v>228</v>
      </c>
      <c r="H91" s="20" t="s">
        <v>200</v>
      </c>
      <c r="I91" s="20" t="s">
        <v>229</v>
      </c>
      <c r="J91" s="20" t="s">
        <v>191</v>
      </c>
      <c r="K91" s="20"/>
      <c r="L91" s="20" t="s">
        <v>201</v>
      </c>
      <c r="M91" s="20" t="s">
        <v>230</v>
      </c>
      <c r="N91" s="22" t="s">
        <v>535</v>
      </c>
      <c r="O91" s="22" t="s">
        <v>536</v>
      </c>
      <c r="P91" s="22" t="s">
        <v>183</v>
      </c>
      <c r="Q91" s="23">
        <v>16</v>
      </c>
      <c r="R91" s="24">
        <v>585</v>
      </c>
      <c r="S91" s="25">
        <v>4.965116871212507E-3</v>
      </c>
      <c r="T91" s="26" t="s">
        <v>184</v>
      </c>
      <c r="U91" s="27">
        <v>28</v>
      </c>
      <c r="V91" s="27">
        <v>2791</v>
      </c>
      <c r="W91" s="34" t="s">
        <v>537</v>
      </c>
      <c r="X91" s="29" t="s">
        <v>538</v>
      </c>
      <c r="Y91" s="35">
        <v>3</v>
      </c>
      <c r="Z91" s="36">
        <v>649794000</v>
      </c>
    </row>
    <row r="92" spans="3:26">
      <c r="C92" s="57">
        <v>17</v>
      </c>
      <c r="D92" s="57" t="s">
        <v>455</v>
      </c>
      <c r="E92" s="20" t="s">
        <v>246</v>
      </c>
      <c r="F92" s="19">
        <v>96</v>
      </c>
      <c r="G92" s="19" t="s">
        <v>258</v>
      </c>
      <c r="H92" s="20" t="s">
        <v>248</v>
      </c>
      <c r="I92" s="20" t="s">
        <v>249</v>
      </c>
      <c r="J92" s="20" t="s">
        <v>191</v>
      </c>
      <c r="K92" s="20"/>
      <c r="L92" s="20" t="s">
        <v>250</v>
      </c>
      <c r="M92" s="20" t="s">
        <v>251</v>
      </c>
      <c r="N92" s="22" t="s">
        <v>464</v>
      </c>
      <c r="O92" s="22" t="s">
        <v>465</v>
      </c>
      <c r="P92" s="22" t="s">
        <v>261</v>
      </c>
      <c r="Q92" s="23">
        <v>3</v>
      </c>
      <c r="R92" s="24">
        <v>195.26</v>
      </c>
      <c r="S92" s="25">
        <v>7.2743962932841676E-3</v>
      </c>
      <c r="T92" s="45" t="s">
        <v>450</v>
      </c>
      <c r="U92" s="27">
        <v>31</v>
      </c>
      <c r="V92" s="27">
        <v>2420</v>
      </c>
      <c r="W92" s="34" t="s">
        <v>529</v>
      </c>
      <c r="X92" s="29" t="s">
        <v>530</v>
      </c>
      <c r="Y92" s="50">
        <v>3</v>
      </c>
      <c r="Z92" s="36">
        <v>232000000</v>
      </c>
    </row>
    <row r="93" spans="3:26">
      <c r="C93" s="57">
        <v>18</v>
      </c>
      <c r="D93" s="57" t="s">
        <v>117</v>
      </c>
      <c r="E93" s="20" t="s">
        <v>246</v>
      </c>
      <c r="F93" s="19">
        <v>95</v>
      </c>
      <c r="G93" s="19" t="s">
        <v>247</v>
      </c>
      <c r="H93" s="20" t="s">
        <v>248</v>
      </c>
      <c r="I93" s="20" t="s">
        <v>249</v>
      </c>
      <c r="J93" s="20" t="s">
        <v>191</v>
      </c>
      <c r="K93" s="20"/>
      <c r="L93" s="20" t="s">
        <v>250</v>
      </c>
      <c r="M93" s="20" t="s">
        <v>251</v>
      </c>
      <c r="N93" s="22" t="s">
        <v>539</v>
      </c>
      <c r="O93" s="22" t="s">
        <v>540</v>
      </c>
      <c r="P93" s="22" t="s">
        <v>254</v>
      </c>
      <c r="Q93" s="23">
        <v>25</v>
      </c>
      <c r="R93" s="24">
        <v>1076.9100000000001</v>
      </c>
      <c r="S93" s="25">
        <v>1.064998631257511E-2</v>
      </c>
      <c r="T93" s="26" t="s">
        <v>184</v>
      </c>
      <c r="U93" s="27">
        <v>31</v>
      </c>
      <c r="V93" s="27">
        <v>2732</v>
      </c>
      <c r="W93" s="34" t="s">
        <v>541</v>
      </c>
      <c r="X93" s="29" t="s">
        <v>542</v>
      </c>
      <c r="Y93" s="51">
        <v>6</v>
      </c>
      <c r="Z93" s="36">
        <v>1240863000</v>
      </c>
    </row>
    <row r="94" spans="3:26">
      <c r="C94" s="57">
        <v>13</v>
      </c>
      <c r="D94" s="57" t="s">
        <v>476</v>
      </c>
      <c r="E94" s="20" t="s">
        <v>173</v>
      </c>
      <c r="F94" s="19">
        <v>50</v>
      </c>
      <c r="G94" s="19" t="s">
        <v>174</v>
      </c>
      <c r="H94" s="20" t="s">
        <v>175</v>
      </c>
      <c r="I94" s="20" t="s">
        <v>176</v>
      </c>
      <c r="J94" s="20" t="s">
        <v>177</v>
      </c>
      <c r="K94" s="20" t="s">
        <v>178</v>
      </c>
      <c r="L94" s="20" t="s">
        <v>179</v>
      </c>
      <c r="M94" s="20" t="s">
        <v>180</v>
      </c>
      <c r="N94" s="22" t="s">
        <v>543</v>
      </c>
      <c r="O94" s="22" t="s">
        <v>544</v>
      </c>
      <c r="P94" s="22" t="s">
        <v>183</v>
      </c>
      <c r="Q94" s="23">
        <v>2</v>
      </c>
      <c r="R94" s="24">
        <v>0</v>
      </c>
      <c r="S94" s="25">
        <v>0</v>
      </c>
      <c r="T94" s="26" t="s">
        <v>184</v>
      </c>
      <c r="U94" s="27">
        <v>17</v>
      </c>
      <c r="V94" s="27">
        <v>2356</v>
      </c>
      <c r="W94" s="34" t="s">
        <v>545</v>
      </c>
      <c r="X94" s="29" t="s">
        <v>546</v>
      </c>
      <c r="Y94" s="35">
        <v>0</v>
      </c>
      <c r="Z94" s="36">
        <v>0</v>
      </c>
    </row>
    <row r="95" spans="3:26">
      <c r="C95" s="57">
        <v>13</v>
      </c>
      <c r="D95" s="57" t="s">
        <v>476</v>
      </c>
      <c r="E95" s="20" t="s">
        <v>227</v>
      </c>
      <c r="F95" s="19">
        <v>84</v>
      </c>
      <c r="G95" s="19" t="s">
        <v>547</v>
      </c>
      <c r="H95" s="20" t="s">
        <v>200</v>
      </c>
      <c r="I95" s="20" t="s">
        <v>229</v>
      </c>
      <c r="J95" s="20" t="s">
        <v>191</v>
      </c>
      <c r="K95" s="20"/>
      <c r="L95" s="20" t="s">
        <v>201</v>
      </c>
      <c r="M95" s="20" t="s">
        <v>230</v>
      </c>
      <c r="N95" s="22" t="s">
        <v>548</v>
      </c>
      <c r="O95" s="22" t="s">
        <v>549</v>
      </c>
      <c r="P95" s="22" t="s">
        <v>183</v>
      </c>
      <c r="Q95" s="23">
        <v>1</v>
      </c>
      <c r="R95" s="24">
        <v>0</v>
      </c>
      <c r="S95" s="25">
        <v>0</v>
      </c>
      <c r="T95" s="26" t="s">
        <v>184</v>
      </c>
      <c r="U95" s="27">
        <v>28</v>
      </c>
      <c r="V95" s="27">
        <v>2782</v>
      </c>
      <c r="W95" s="34" t="s">
        <v>550</v>
      </c>
      <c r="X95" s="29" t="s">
        <v>551</v>
      </c>
      <c r="Y95" s="35">
        <v>0</v>
      </c>
      <c r="Z95" s="36">
        <v>0</v>
      </c>
    </row>
    <row r="96" spans="3:26">
      <c r="C96" s="57">
        <v>18</v>
      </c>
      <c r="D96" s="57" t="s">
        <v>117</v>
      </c>
      <c r="E96" s="20" t="s">
        <v>246</v>
      </c>
      <c r="F96" s="19">
        <v>96</v>
      </c>
      <c r="G96" s="19" t="s">
        <v>258</v>
      </c>
      <c r="H96" s="20" t="s">
        <v>248</v>
      </c>
      <c r="I96" s="20" t="s">
        <v>249</v>
      </c>
      <c r="J96" s="20" t="s">
        <v>191</v>
      </c>
      <c r="K96" s="20"/>
      <c r="L96" s="20" t="s">
        <v>250</v>
      </c>
      <c r="M96" s="20" t="s">
        <v>251</v>
      </c>
      <c r="N96" s="22" t="s">
        <v>552</v>
      </c>
      <c r="O96" s="22" t="s">
        <v>553</v>
      </c>
      <c r="P96" s="22" t="s">
        <v>261</v>
      </c>
      <c r="Q96" s="23">
        <v>25</v>
      </c>
      <c r="R96" s="24">
        <v>358.97</v>
      </c>
      <c r="S96" s="25">
        <v>3.5499954375250368E-3</v>
      </c>
      <c r="T96" s="26" t="s">
        <v>184</v>
      </c>
      <c r="U96" s="27">
        <v>31</v>
      </c>
      <c r="V96" s="27">
        <v>2732</v>
      </c>
      <c r="W96" s="34" t="s">
        <v>541</v>
      </c>
      <c r="X96" s="29" t="s">
        <v>542</v>
      </c>
      <c r="Y96" s="51">
        <v>6</v>
      </c>
      <c r="Z96" s="36">
        <v>413621000</v>
      </c>
    </row>
    <row r="97" spans="3:26">
      <c r="C97" s="57">
        <v>19</v>
      </c>
      <c r="D97" s="57" t="s">
        <v>121</v>
      </c>
      <c r="E97" s="20" t="s">
        <v>246</v>
      </c>
      <c r="F97" s="19">
        <v>95</v>
      </c>
      <c r="G97" s="19" t="s">
        <v>247</v>
      </c>
      <c r="H97" s="20" t="s">
        <v>248</v>
      </c>
      <c r="I97" s="20" t="s">
        <v>249</v>
      </c>
      <c r="J97" s="20" t="s">
        <v>191</v>
      </c>
      <c r="K97" s="20"/>
      <c r="L97" s="20" t="s">
        <v>250</v>
      </c>
      <c r="M97" s="20" t="s">
        <v>251</v>
      </c>
      <c r="N97" s="22" t="s">
        <v>554</v>
      </c>
      <c r="O97" s="22" t="s">
        <v>555</v>
      </c>
      <c r="P97" s="22" t="s">
        <v>254</v>
      </c>
      <c r="Q97" s="23">
        <v>13</v>
      </c>
      <c r="R97" s="24">
        <v>1702.61</v>
      </c>
      <c r="S97" s="25">
        <v>8.9999766359314635E-3</v>
      </c>
      <c r="T97" s="26" t="s">
        <v>450</v>
      </c>
      <c r="U97" s="27">
        <v>31</v>
      </c>
      <c r="V97" s="27">
        <v>2275</v>
      </c>
      <c r="W97" s="34" t="s">
        <v>556</v>
      </c>
      <c r="X97" s="29" t="s">
        <v>557</v>
      </c>
      <c r="Y97" s="35">
        <v>13</v>
      </c>
      <c r="Z97" s="36">
        <v>1887000000</v>
      </c>
    </row>
    <row r="98" spans="3:26">
      <c r="C98" s="57">
        <v>6</v>
      </c>
      <c r="D98" s="57" t="s">
        <v>81</v>
      </c>
      <c r="E98" s="20" t="s">
        <v>173</v>
      </c>
      <c r="F98" s="19">
        <v>50</v>
      </c>
      <c r="G98" s="19" t="s">
        <v>174</v>
      </c>
      <c r="H98" s="20" t="s">
        <v>175</v>
      </c>
      <c r="I98" s="20" t="s">
        <v>176</v>
      </c>
      <c r="J98" s="20" t="s">
        <v>177</v>
      </c>
      <c r="K98" s="20" t="s">
        <v>178</v>
      </c>
      <c r="L98" s="20" t="s">
        <v>179</v>
      </c>
      <c r="M98" s="20" t="s">
        <v>180</v>
      </c>
      <c r="N98" s="22" t="s">
        <v>558</v>
      </c>
      <c r="O98" s="22" t="s">
        <v>559</v>
      </c>
      <c r="P98" s="22" t="s">
        <v>183</v>
      </c>
      <c r="Q98" s="23">
        <v>12</v>
      </c>
      <c r="R98" s="24">
        <v>800</v>
      </c>
      <c r="S98" s="25">
        <v>1.6425242970406637E-2</v>
      </c>
      <c r="T98" s="26" t="s">
        <v>184</v>
      </c>
      <c r="U98" s="27">
        <v>17</v>
      </c>
      <c r="V98" s="27">
        <v>2808</v>
      </c>
      <c r="W98" s="34" t="s">
        <v>560</v>
      </c>
      <c r="X98" s="29" t="s">
        <v>561</v>
      </c>
      <c r="Y98" s="35">
        <v>3</v>
      </c>
      <c r="Z98" s="36">
        <v>893596000</v>
      </c>
    </row>
    <row r="99" spans="3:26">
      <c r="C99" s="57">
        <v>6</v>
      </c>
      <c r="D99" s="57" t="s">
        <v>81</v>
      </c>
      <c r="E99" s="20" t="s">
        <v>227</v>
      </c>
      <c r="F99" s="19">
        <v>82</v>
      </c>
      <c r="G99" s="19" t="s">
        <v>228</v>
      </c>
      <c r="H99" s="20" t="s">
        <v>200</v>
      </c>
      <c r="I99" s="20" t="s">
        <v>229</v>
      </c>
      <c r="J99" s="20" t="s">
        <v>191</v>
      </c>
      <c r="K99" s="20"/>
      <c r="L99" s="20" t="s">
        <v>201</v>
      </c>
      <c r="M99" s="20" t="s">
        <v>230</v>
      </c>
      <c r="N99" s="22" t="s">
        <v>439</v>
      </c>
      <c r="O99" s="22" t="s">
        <v>440</v>
      </c>
      <c r="P99" s="22" t="s">
        <v>183</v>
      </c>
      <c r="Q99" s="23">
        <v>10</v>
      </c>
      <c r="R99" s="24">
        <v>200</v>
      </c>
      <c r="S99" s="25">
        <v>4.1063107426016592E-3</v>
      </c>
      <c r="T99" s="26" t="s">
        <v>184</v>
      </c>
      <c r="U99" s="27">
        <v>28</v>
      </c>
      <c r="V99" s="27">
        <v>2910</v>
      </c>
      <c r="W99" s="34" t="s">
        <v>562</v>
      </c>
      <c r="X99" s="29" t="s">
        <v>563</v>
      </c>
      <c r="Y99" s="35">
        <v>3</v>
      </c>
      <c r="Z99" s="36">
        <v>464347000</v>
      </c>
    </row>
    <row r="100" spans="3:26">
      <c r="C100" s="57">
        <v>19</v>
      </c>
      <c r="D100" s="57" t="s">
        <v>121</v>
      </c>
      <c r="E100" s="20" t="s">
        <v>246</v>
      </c>
      <c r="F100" s="19">
        <v>96</v>
      </c>
      <c r="G100" s="19" t="s">
        <v>258</v>
      </c>
      <c r="H100" s="20" t="s">
        <v>248</v>
      </c>
      <c r="I100" s="20" t="s">
        <v>249</v>
      </c>
      <c r="J100" s="20" t="s">
        <v>191</v>
      </c>
      <c r="K100" s="20"/>
      <c r="L100" s="20" t="s">
        <v>250</v>
      </c>
      <c r="M100" s="20" t="s">
        <v>251</v>
      </c>
      <c r="N100" s="22" t="s">
        <v>564</v>
      </c>
      <c r="O100" s="22" t="s">
        <v>565</v>
      </c>
      <c r="P100" s="22" t="s">
        <v>261</v>
      </c>
      <c r="Q100" s="23">
        <v>13</v>
      </c>
      <c r="R100" s="24">
        <v>302.69</v>
      </c>
      <c r="S100" s="25">
        <v>1.6000158156771634E-3</v>
      </c>
      <c r="T100" s="26" t="s">
        <v>450</v>
      </c>
      <c r="U100" s="27">
        <v>31</v>
      </c>
      <c r="V100" s="27">
        <v>2275</v>
      </c>
      <c r="W100" s="34" t="s">
        <v>556</v>
      </c>
      <c r="X100" s="29" t="s">
        <v>557</v>
      </c>
      <c r="Y100" s="35">
        <v>13</v>
      </c>
      <c r="Z100" s="36">
        <v>336000000</v>
      </c>
    </row>
    <row r="101" spans="3:26">
      <c r="C101" s="57">
        <v>20</v>
      </c>
      <c r="D101" s="57" t="s">
        <v>138</v>
      </c>
      <c r="E101" s="20" t="s">
        <v>246</v>
      </c>
      <c r="F101" s="19">
        <v>95</v>
      </c>
      <c r="G101" s="19" t="s">
        <v>247</v>
      </c>
      <c r="H101" s="20" t="s">
        <v>248</v>
      </c>
      <c r="I101" s="20" t="s">
        <v>249</v>
      </c>
      <c r="J101" s="20" t="s">
        <v>191</v>
      </c>
      <c r="K101" s="20"/>
      <c r="L101" s="20" t="s">
        <v>250</v>
      </c>
      <c r="M101" s="20" t="s">
        <v>251</v>
      </c>
      <c r="N101" s="22" t="s">
        <v>566</v>
      </c>
      <c r="O101" s="22" t="s">
        <v>567</v>
      </c>
      <c r="P101" s="22" t="s">
        <v>254</v>
      </c>
      <c r="Q101" s="23">
        <v>17</v>
      </c>
      <c r="R101" s="24">
        <v>505.06</v>
      </c>
      <c r="S101" s="25">
        <v>8.4099947890869022E-3</v>
      </c>
      <c r="T101" s="26" t="s">
        <v>184</v>
      </c>
      <c r="U101" s="27">
        <v>31</v>
      </c>
      <c r="V101" s="27">
        <v>2265</v>
      </c>
      <c r="W101" s="34" t="s">
        <v>568</v>
      </c>
      <c r="X101" s="29" t="s">
        <v>569</v>
      </c>
      <c r="Y101" s="35">
        <v>4.25</v>
      </c>
      <c r="Z101" s="52">
        <v>900000000</v>
      </c>
    </row>
    <row r="102" spans="3:26">
      <c r="C102" s="71" t="s">
        <v>570</v>
      </c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54">
        <f>SUM(Z4:Z101)</f>
        <v>99927016000</v>
      </c>
    </row>
    <row r="104" spans="3:26">
      <c r="D104" s="13" t="s">
        <v>572</v>
      </c>
    </row>
  </sheetData>
  <mergeCells count="1">
    <mergeCell ref="C102:Y102"/>
  </mergeCells>
  <dataValidations disablePrompts="1" count="2">
    <dataValidation type="decimal" allowBlank="1" showErrorMessage="1" sqref="V4:V30 W31:W35 V36:V101">
      <formula1>1</formula1>
      <formula2>1000000</formula2>
    </dataValidation>
    <dataValidation type="custom" allowBlank="1" showInputMessage="1" showErrorMessage="1" prompt="Valor POAI 2025 - Inserte valor en pesos de 2024 y 3 últimos digitos en cero" sqref="Z74:Z75">
      <formula1>OR(RIGHT(Z74,3)="000",Z74=0)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107"/>
  <sheetViews>
    <sheetView tabSelected="1" topLeftCell="E1" workbookViewId="0">
      <selection activeCell="J4" sqref="J4"/>
    </sheetView>
  </sheetViews>
  <sheetFormatPr baseColWidth="10" defaultRowHeight="15"/>
  <cols>
    <col min="3" max="3" width="8" style="58" bestFit="1" customWidth="1"/>
    <col min="4" max="4" width="16.125" style="58" bestFit="1" customWidth="1"/>
    <col min="13" max="15" width="10.875" style="56"/>
  </cols>
  <sheetData>
    <row r="3" spans="3:15" ht="38.25">
      <c r="C3" s="63" t="s">
        <v>573</v>
      </c>
      <c r="D3" s="63" t="s">
        <v>574</v>
      </c>
      <c r="E3" s="63" t="s">
        <v>575</v>
      </c>
      <c r="F3" s="63" t="s">
        <v>159</v>
      </c>
      <c r="G3" s="63" t="s">
        <v>4</v>
      </c>
      <c r="H3" s="64" t="s">
        <v>157</v>
      </c>
      <c r="I3" s="64" t="s">
        <v>576</v>
      </c>
      <c r="J3" s="63" t="s">
        <v>577</v>
      </c>
      <c r="K3" s="63" t="s">
        <v>154</v>
      </c>
      <c r="L3" s="65" t="s">
        <v>578</v>
      </c>
      <c r="M3" s="65" t="s">
        <v>579</v>
      </c>
      <c r="N3" s="65" t="s">
        <v>580</v>
      </c>
      <c r="O3" s="65" t="s">
        <v>581</v>
      </c>
    </row>
    <row r="4" spans="3:15">
      <c r="C4" s="67">
        <v>1</v>
      </c>
      <c r="D4" s="67" t="s">
        <v>15</v>
      </c>
      <c r="E4" s="53" t="s">
        <v>173</v>
      </c>
      <c r="F4" s="53" t="s">
        <v>179</v>
      </c>
      <c r="G4" s="53" t="s">
        <v>180</v>
      </c>
      <c r="H4" s="53" t="s">
        <v>177</v>
      </c>
      <c r="I4" s="53" t="s">
        <v>175</v>
      </c>
      <c r="J4" s="53" t="s">
        <v>176</v>
      </c>
      <c r="K4" s="53" t="s">
        <v>174</v>
      </c>
      <c r="L4" s="53" t="s">
        <v>558</v>
      </c>
      <c r="M4" s="68">
        <v>464.61</v>
      </c>
      <c r="N4" s="68">
        <v>478.13</v>
      </c>
      <c r="O4" s="68">
        <v>492.04</v>
      </c>
    </row>
    <row r="5" spans="3:15">
      <c r="C5" s="67">
        <v>1</v>
      </c>
      <c r="D5" s="67" t="s">
        <v>15</v>
      </c>
      <c r="E5" s="53" t="s">
        <v>187</v>
      </c>
      <c r="F5" s="53" t="s">
        <v>179</v>
      </c>
      <c r="G5" s="53" t="s">
        <v>192</v>
      </c>
      <c r="H5" s="53" t="s">
        <v>191</v>
      </c>
      <c r="I5" s="53" t="s">
        <v>189</v>
      </c>
      <c r="J5" s="53" t="s">
        <v>190</v>
      </c>
      <c r="K5" s="53" t="s">
        <v>188</v>
      </c>
      <c r="L5" s="53" t="s">
        <v>266</v>
      </c>
      <c r="M5" s="68">
        <v>481.9</v>
      </c>
      <c r="N5" s="68">
        <v>642.54</v>
      </c>
      <c r="O5" s="68">
        <v>417.65</v>
      </c>
    </row>
    <row r="6" spans="3:15">
      <c r="C6" s="67">
        <v>1</v>
      </c>
      <c r="D6" s="67" t="s">
        <v>15</v>
      </c>
      <c r="E6" s="53" t="s">
        <v>582</v>
      </c>
      <c r="F6" s="53" t="s">
        <v>201</v>
      </c>
      <c r="G6" s="53" t="s">
        <v>202</v>
      </c>
      <c r="H6" s="53" t="s">
        <v>177</v>
      </c>
      <c r="I6" s="53" t="s">
        <v>200</v>
      </c>
      <c r="J6" s="53" t="s">
        <v>143</v>
      </c>
      <c r="K6" s="53" t="s">
        <v>199</v>
      </c>
      <c r="L6" s="53" t="s">
        <v>203</v>
      </c>
      <c r="M6" s="68">
        <v>189.88</v>
      </c>
      <c r="N6" s="68">
        <v>189.88</v>
      </c>
      <c r="O6" s="68">
        <v>293.45999999999998</v>
      </c>
    </row>
    <row r="7" spans="3:15">
      <c r="C7" s="67">
        <v>1</v>
      </c>
      <c r="D7" s="67" t="s">
        <v>15</v>
      </c>
      <c r="E7" s="53" t="s">
        <v>582</v>
      </c>
      <c r="F7" s="53" t="s">
        <v>201</v>
      </c>
      <c r="G7" s="53" t="s">
        <v>202</v>
      </c>
      <c r="H7" s="53" t="s">
        <v>177</v>
      </c>
      <c r="I7" s="53" t="s">
        <v>200</v>
      </c>
      <c r="J7" s="53" t="s">
        <v>143</v>
      </c>
      <c r="K7" s="53" t="s">
        <v>208</v>
      </c>
      <c r="L7" s="53" t="s">
        <v>583</v>
      </c>
      <c r="M7" s="68">
        <v>149.61000000000001</v>
      </c>
      <c r="N7" s="68">
        <v>149.61000000000001</v>
      </c>
      <c r="O7" s="68">
        <v>149.61000000000001</v>
      </c>
    </row>
    <row r="8" spans="3:15">
      <c r="C8" s="67">
        <v>1</v>
      </c>
      <c r="D8" s="67" t="s">
        <v>15</v>
      </c>
      <c r="E8" s="53" t="s">
        <v>582</v>
      </c>
      <c r="F8" s="53" t="s">
        <v>201</v>
      </c>
      <c r="G8" s="53" t="s">
        <v>202</v>
      </c>
      <c r="H8" s="53" t="s">
        <v>177</v>
      </c>
      <c r="I8" s="53" t="s">
        <v>200</v>
      </c>
      <c r="J8" s="53" t="s">
        <v>143</v>
      </c>
      <c r="K8" s="53" t="s">
        <v>212</v>
      </c>
      <c r="L8" s="53" t="s">
        <v>213</v>
      </c>
      <c r="M8" s="68">
        <v>166.87</v>
      </c>
      <c r="N8" s="68">
        <v>166.87</v>
      </c>
      <c r="O8" s="68">
        <v>333.74</v>
      </c>
    </row>
    <row r="9" spans="3:15">
      <c r="C9" s="67">
        <v>1</v>
      </c>
      <c r="D9" s="67" t="s">
        <v>15</v>
      </c>
      <c r="E9" s="53" t="s">
        <v>216</v>
      </c>
      <c r="F9" s="53" t="s">
        <v>201</v>
      </c>
      <c r="G9" s="53" t="s">
        <v>221</v>
      </c>
      <c r="H9" s="53" t="s">
        <v>191</v>
      </c>
      <c r="I9" s="53" t="s">
        <v>218</v>
      </c>
      <c r="J9" s="53" t="s">
        <v>219</v>
      </c>
      <c r="K9" s="53" t="s">
        <v>217</v>
      </c>
      <c r="L9" s="53" t="s">
        <v>584</v>
      </c>
      <c r="M9" s="68">
        <v>2241.91</v>
      </c>
      <c r="N9" s="68">
        <v>2077.87</v>
      </c>
      <c r="O9" s="68">
        <v>2351.27</v>
      </c>
    </row>
    <row r="10" spans="3:15">
      <c r="C10" s="67">
        <v>1</v>
      </c>
      <c r="D10" s="67" t="s">
        <v>15</v>
      </c>
      <c r="E10" s="53" t="s">
        <v>227</v>
      </c>
      <c r="F10" s="53" t="s">
        <v>201</v>
      </c>
      <c r="G10" s="53" t="s">
        <v>230</v>
      </c>
      <c r="H10" s="53" t="s">
        <v>191</v>
      </c>
      <c r="I10" s="53" t="s">
        <v>200</v>
      </c>
      <c r="J10" s="53" t="s">
        <v>229</v>
      </c>
      <c r="K10" s="53" t="s">
        <v>228</v>
      </c>
      <c r="L10" s="53" t="s">
        <v>585</v>
      </c>
      <c r="M10" s="68">
        <v>107.22</v>
      </c>
      <c r="N10" s="68">
        <v>110.34</v>
      </c>
      <c r="O10" s="68">
        <v>113.55</v>
      </c>
    </row>
    <row r="11" spans="3:15">
      <c r="C11" s="67">
        <v>1</v>
      </c>
      <c r="D11" s="67" t="s">
        <v>15</v>
      </c>
      <c r="E11" s="53" t="s">
        <v>235</v>
      </c>
      <c r="F11" s="53" t="s">
        <v>201</v>
      </c>
      <c r="G11" s="53" t="s">
        <v>586</v>
      </c>
      <c r="H11" s="53" t="s">
        <v>177</v>
      </c>
      <c r="I11" s="53" t="s">
        <v>237</v>
      </c>
      <c r="J11" s="53" t="s">
        <v>238</v>
      </c>
      <c r="K11" s="53" t="s">
        <v>236</v>
      </c>
      <c r="L11" s="53" t="s">
        <v>587</v>
      </c>
      <c r="M11" s="68">
        <v>714.78</v>
      </c>
      <c r="N11" s="68">
        <v>735.58</v>
      </c>
      <c r="O11" s="68">
        <v>756.98</v>
      </c>
    </row>
    <row r="12" spans="3:15">
      <c r="C12" s="67">
        <v>1</v>
      </c>
      <c r="D12" s="67" t="s">
        <v>15</v>
      </c>
      <c r="E12" s="53" t="s">
        <v>246</v>
      </c>
      <c r="F12" s="53" t="s">
        <v>250</v>
      </c>
      <c r="G12" s="53" t="s">
        <v>251</v>
      </c>
      <c r="H12" s="53" t="s">
        <v>191</v>
      </c>
      <c r="I12" s="53" t="s">
        <v>248</v>
      </c>
      <c r="J12" s="53" t="s">
        <v>249</v>
      </c>
      <c r="K12" s="53" t="s">
        <v>247</v>
      </c>
      <c r="L12" s="53" t="s">
        <v>252</v>
      </c>
      <c r="M12" s="68">
        <v>0</v>
      </c>
      <c r="N12" s="68">
        <v>586.91999999999996</v>
      </c>
      <c r="O12" s="68">
        <v>880.37</v>
      </c>
    </row>
    <row r="13" spans="3:15">
      <c r="C13" s="67">
        <v>1</v>
      </c>
      <c r="D13" s="67" t="s">
        <v>15</v>
      </c>
      <c r="E13" s="53" t="s">
        <v>246</v>
      </c>
      <c r="F13" s="53" t="s">
        <v>250</v>
      </c>
      <c r="G13" s="53" t="s">
        <v>251</v>
      </c>
      <c r="H13" s="53" t="s">
        <v>191</v>
      </c>
      <c r="I13" s="53" t="s">
        <v>248</v>
      </c>
      <c r="J13" s="53" t="s">
        <v>249</v>
      </c>
      <c r="K13" s="53" t="s">
        <v>258</v>
      </c>
      <c r="L13" s="53" t="s">
        <v>259</v>
      </c>
      <c r="M13" s="68">
        <v>586.91999999999996</v>
      </c>
      <c r="N13" s="68">
        <v>880.37</v>
      </c>
      <c r="O13" s="68">
        <v>0</v>
      </c>
    </row>
    <row r="14" spans="3:15">
      <c r="C14" s="67">
        <v>2</v>
      </c>
      <c r="D14" s="67" t="s">
        <v>21</v>
      </c>
      <c r="E14" s="53" t="s">
        <v>173</v>
      </c>
      <c r="F14" s="53" t="s">
        <v>179</v>
      </c>
      <c r="G14" s="53" t="s">
        <v>180</v>
      </c>
      <c r="H14" s="53" t="s">
        <v>177</v>
      </c>
      <c r="I14" s="53" t="s">
        <v>175</v>
      </c>
      <c r="J14" s="53" t="s">
        <v>176</v>
      </c>
      <c r="K14" s="53" t="s">
        <v>174</v>
      </c>
      <c r="L14" s="53" t="s">
        <v>479</v>
      </c>
      <c r="M14" s="68">
        <v>50</v>
      </c>
      <c r="N14" s="68">
        <v>50</v>
      </c>
      <c r="O14" s="68">
        <v>150</v>
      </c>
    </row>
    <row r="15" spans="3:15">
      <c r="C15" s="67">
        <v>2</v>
      </c>
      <c r="D15" s="67" t="s">
        <v>21</v>
      </c>
      <c r="E15" s="53" t="s">
        <v>187</v>
      </c>
      <c r="F15" s="53" t="s">
        <v>179</v>
      </c>
      <c r="G15" s="53" t="s">
        <v>192</v>
      </c>
      <c r="H15" s="53" t="s">
        <v>191</v>
      </c>
      <c r="I15" s="53" t="s">
        <v>189</v>
      </c>
      <c r="J15" s="53" t="s">
        <v>190</v>
      </c>
      <c r="K15" s="53" t="s">
        <v>188</v>
      </c>
      <c r="L15" s="53" t="s">
        <v>483</v>
      </c>
      <c r="M15" s="68">
        <v>0</v>
      </c>
      <c r="N15" s="68">
        <v>0</v>
      </c>
      <c r="O15" s="68">
        <v>651.84</v>
      </c>
    </row>
    <row r="16" spans="3:15">
      <c r="C16" s="67">
        <v>2</v>
      </c>
      <c r="D16" s="67" t="s">
        <v>21</v>
      </c>
      <c r="E16" s="53" t="s">
        <v>216</v>
      </c>
      <c r="F16" s="53" t="s">
        <v>201</v>
      </c>
      <c r="G16" s="53" t="s">
        <v>221</v>
      </c>
      <c r="H16" s="53" t="s">
        <v>191</v>
      </c>
      <c r="I16" s="53" t="s">
        <v>218</v>
      </c>
      <c r="J16" s="53" t="s">
        <v>219</v>
      </c>
      <c r="K16" s="53" t="s">
        <v>217</v>
      </c>
      <c r="L16" s="53" t="s">
        <v>487</v>
      </c>
      <c r="M16" s="68">
        <v>0</v>
      </c>
      <c r="N16" s="68">
        <v>0</v>
      </c>
      <c r="O16" s="68">
        <v>1024.68</v>
      </c>
    </row>
    <row r="17" spans="3:15">
      <c r="C17" s="67">
        <v>2</v>
      </c>
      <c r="D17" s="67" t="s">
        <v>21</v>
      </c>
      <c r="E17" s="53" t="s">
        <v>227</v>
      </c>
      <c r="F17" s="53" t="s">
        <v>201</v>
      </c>
      <c r="G17" s="53" t="s">
        <v>230</v>
      </c>
      <c r="H17" s="53" t="s">
        <v>191</v>
      </c>
      <c r="I17" s="53" t="s">
        <v>200</v>
      </c>
      <c r="J17" s="53" t="s">
        <v>229</v>
      </c>
      <c r="K17" s="53" t="s">
        <v>228</v>
      </c>
      <c r="L17" s="53" t="s">
        <v>491</v>
      </c>
      <c r="M17" s="68">
        <v>196.22</v>
      </c>
      <c r="N17" s="68">
        <v>196.22</v>
      </c>
      <c r="O17" s="68">
        <v>0</v>
      </c>
    </row>
    <row r="18" spans="3:15">
      <c r="C18" s="67">
        <v>2</v>
      </c>
      <c r="D18" s="67" t="s">
        <v>21</v>
      </c>
      <c r="E18" s="53" t="s">
        <v>235</v>
      </c>
      <c r="F18" s="53" t="s">
        <v>201</v>
      </c>
      <c r="G18" s="53" t="s">
        <v>586</v>
      </c>
      <c r="H18" s="53" t="s">
        <v>177</v>
      </c>
      <c r="I18" s="53" t="s">
        <v>237</v>
      </c>
      <c r="J18" s="53" t="s">
        <v>238</v>
      </c>
      <c r="K18" s="53" t="s">
        <v>236</v>
      </c>
      <c r="L18" s="53" t="s">
        <v>588</v>
      </c>
      <c r="M18" s="68">
        <v>0</v>
      </c>
      <c r="N18" s="68">
        <v>400.4</v>
      </c>
      <c r="O18" s="68">
        <v>0</v>
      </c>
    </row>
    <row r="19" spans="3:15">
      <c r="C19" s="67">
        <v>2</v>
      </c>
      <c r="D19" s="67" t="s">
        <v>21</v>
      </c>
      <c r="E19" s="53" t="s">
        <v>246</v>
      </c>
      <c r="F19" s="53" t="s">
        <v>250</v>
      </c>
      <c r="G19" s="53" t="s">
        <v>251</v>
      </c>
      <c r="H19" s="53" t="s">
        <v>191</v>
      </c>
      <c r="I19" s="53" t="s">
        <v>248</v>
      </c>
      <c r="J19" s="53" t="s">
        <v>249</v>
      </c>
      <c r="K19" s="53" t="s">
        <v>247</v>
      </c>
      <c r="L19" s="53" t="s">
        <v>284</v>
      </c>
      <c r="M19" s="68">
        <v>177.93</v>
      </c>
      <c r="N19" s="68">
        <v>177.93</v>
      </c>
      <c r="O19" s="68">
        <v>177.93</v>
      </c>
    </row>
    <row r="20" spans="3:15">
      <c r="C20" s="67">
        <v>2</v>
      </c>
      <c r="D20" s="67" t="s">
        <v>21</v>
      </c>
      <c r="E20" s="53" t="s">
        <v>246</v>
      </c>
      <c r="F20" s="53" t="s">
        <v>250</v>
      </c>
      <c r="G20" s="53" t="s">
        <v>251</v>
      </c>
      <c r="H20" s="53" t="s">
        <v>191</v>
      </c>
      <c r="I20" s="53" t="s">
        <v>248</v>
      </c>
      <c r="J20" s="53" t="s">
        <v>249</v>
      </c>
      <c r="K20" s="53" t="s">
        <v>258</v>
      </c>
      <c r="L20" s="53" t="s">
        <v>288</v>
      </c>
      <c r="M20" s="68">
        <v>177.93</v>
      </c>
      <c r="N20" s="68">
        <v>177.93</v>
      </c>
      <c r="O20" s="68">
        <v>177.93</v>
      </c>
    </row>
    <row r="21" spans="3:15">
      <c r="C21" s="67">
        <v>3</v>
      </c>
      <c r="D21" s="67" t="s">
        <v>43</v>
      </c>
      <c r="E21" s="53" t="s">
        <v>173</v>
      </c>
      <c r="F21" s="53" t="s">
        <v>179</v>
      </c>
      <c r="G21" s="53" t="s">
        <v>180</v>
      </c>
      <c r="H21" s="53" t="s">
        <v>177</v>
      </c>
      <c r="I21" s="53" t="s">
        <v>175</v>
      </c>
      <c r="J21" s="53" t="s">
        <v>176</v>
      </c>
      <c r="K21" s="53" t="s">
        <v>174</v>
      </c>
      <c r="L21" s="53" t="s">
        <v>262</v>
      </c>
      <c r="M21" s="68">
        <v>741</v>
      </c>
      <c r="N21" s="68">
        <v>763</v>
      </c>
      <c r="O21" s="68">
        <v>785</v>
      </c>
    </row>
    <row r="22" spans="3:15">
      <c r="C22" s="67">
        <v>3</v>
      </c>
      <c r="D22" s="67" t="s">
        <v>43</v>
      </c>
      <c r="E22" s="53" t="s">
        <v>187</v>
      </c>
      <c r="F22" s="53" t="s">
        <v>179</v>
      </c>
      <c r="G22" s="53" t="s">
        <v>192</v>
      </c>
      <c r="H22" s="53" t="s">
        <v>191</v>
      </c>
      <c r="I22" s="53" t="s">
        <v>189</v>
      </c>
      <c r="J22" s="53" t="s">
        <v>190</v>
      </c>
      <c r="K22" s="53" t="s">
        <v>188</v>
      </c>
      <c r="L22" s="53" t="s">
        <v>266</v>
      </c>
      <c r="M22" s="68">
        <v>276</v>
      </c>
      <c r="N22" s="68">
        <v>284</v>
      </c>
      <c r="O22" s="68">
        <v>292</v>
      </c>
    </row>
    <row r="23" spans="3:15">
      <c r="C23" s="67">
        <v>3</v>
      </c>
      <c r="D23" s="67" t="s">
        <v>43</v>
      </c>
      <c r="E23" s="53" t="s">
        <v>582</v>
      </c>
      <c r="F23" s="53" t="s">
        <v>201</v>
      </c>
      <c r="G23" s="53" t="s">
        <v>202</v>
      </c>
      <c r="H23" s="53" t="s">
        <v>177</v>
      </c>
      <c r="I23" s="53" t="s">
        <v>200</v>
      </c>
      <c r="J23" s="53" t="s">
        <v>143</v>
      </c>
      <c r="K23" s="53" t="s">
        <v>208</v>
      </c>
      <c r="L23" s="53" t="s">
        <v>270</v>
      </c>
      <c r="M23" s="68">
        <v>222</v>
      </c>
      <c r="N23" s="68">
        <v>229</v>
      </c>
      <c r="O23" s="68">
        <v>236</v>
      </c>
    </row>
    <row r="24" spans="3:15">
      <c r="C24" s="67">
        <v>3</v>
      </c>
      <c r="D24" s="67" t="s">
        <v>43</v>
      </c>
      <c r="E24" s="53" t="s">
        <v>582</v>
      </c>
      <c r="F24" s="53" t="s">
        <v>201</v>
      </c>
      <c r="G24" s="53" t="s">
        <v>202</v>
      </c>
      <c r="H24" s="53" t="s">
        <v>177</v>
      </c>
      <c r="I24" s="53" t="s">
        <v>200</v>
      </c>
      <c r="J24" s="53" t="s">
        <v>143</v>
      </c>
      <c r="K24" s="53" t="s">
        <v>212</v>
      </c>
      <c r="L24" s="53" t="s">
        <v>274</v>
      </c>
      <c r="M24" s="68">
        <v>371</v>
      </c>
      <c r="N24" s="68">
        <v>381</v>
      </c>
      <c r="O24" s="68">
        <v>393</v>
      </c>
    </row>
    <row r="25" spans="3:15">
      <c r="C25" s="67">
        <v>3</v>
      </c>
      <c r="D25" s="67" t="s">
        <v>43</v>
      </c>
      <c r="E25" s="53" t="s">
        <v>216</v>
      </c>
      <c r="F25" s="53" t="s">
        <v>201</v>
      </c>
      <c r="G25" s="53" t="s">
        <v>221</v>
      </c>
      <c r="H25" s="53" t="s">
        <v>191</v>
      </c>
      <c r="I25" s="53" t="s">
        <v>218</v>
      </c>
      <c r="J25" s="53" t="s">
        <v>219</v>
      </c>
      <c r="K25" s="53" t="s">
        <v>217</v>
      </c>
      <c r="L25" s="53" t="s">
        <v>276</v>
      </c>
      <c r="M25" s="68">
        <v>415</v>
      </c>
      <c r="N25" s="68">
        <v>427</v>
      </c>
      <c r="O25" s="68">
        <v>440</v>
      </c>
    </row>
    <row r="26" spans="3:15">
      <c r="C26" s="67">
        <v>3</v>
      </c>
      <c r="D26" s="67" t="s">
        <v>43</v>
      </c>
      <c r="E26" s="53" t="s">
        <v>227</v>
      </c>
      <c r="F26" s="53" t="s">
        <v>201</v>
      </c>
      <c r="G26" s="53" t="s">
        <v>230</v>
      </c>
      <c r="H26" s="53" t="s">
        <v>191</v>
      </c>
      <c r="I26" s="53" t="s">
        <v>200</v>
      </c>
      <c r="J26" s="53" t="s">
        <v>229</v>
      </c>
      <c r="K26" s="53" t="s">
        <v>228</v>
      </c>
      <c r="L26" s="53" t="s">
        <v>280</v>
      </c>
      <c r="M26" s="68">
        <v>160</v>
      </c>
      <c r="N26" s="68">
        <v>164</v>
      </c>
      <c r="O26" s="68">
        <v>169</v>
      </c>
    </row>
    <row r="27" spans="3:15">
      <c r="C27" s="67">
        <v>3</v>
      </c>
      <c r="D27" s="67" t="s">
        <v>43</v>
      </c>
      <c r="E27" s="53" t="s">
        <v>246</v>
      </c>
      <c r="F27" s="53" t="s">
        <v>250</v>
      </c>
      <c r="G27" s="53" t="s">
        <v>251</v>
      </c>
      <c r="H27" s="53" t="s">
        <v>191</v>
      </c>
      <c r="I27" s="53" t="s">
        <v>248</v>
      </c>
      <c r="J27" s="53" t="s">
        <v>249</v>
      </c>
      <c r="K27" s="53" t="s">
        <v>247</v>
      </c>
      <c r="L27" s="53" t="s">
        <v>316</v>
      </c>
      <c r="M27" s="68">
        <v>514</v>
      </c>
      <c r="N27" s="68">
        <v>530</v>
      </c>
      <c r="O27" s="68">
        <v>544</v>
      </c>
    </row>
    <row r="28" spans="3:15">
      <c r="C28" s="67">
        <v>3</v>
      </c>
      <c r="D28" s="67" t="s">
        <v>43</v>
      </c>
      <c r="E28" s="53" t="s">
        <v>246</v>
      </c>
      <c r="F28" s="53" t="s">
        <v>250</v>
      </c>
      <c r="G28" s="53" t="s">
        <v>251</v>
      </c>
      <c r="H28" s="53" t="s">
        <v>191</v>
      </c>
      <c r="I28" s="53" t="s">
        <v>248</v>
      </c>
      <c r="J28" s="53" t="s">
        <v>249</v>
      </c>
      <c r="K28" s="53" t="s">
        <v>258</v>
      </c>
      <c r="L28" s="53" t="s">
        <v>320</v>
      </c>
      <c r="M28" s="68">
        <v>171</v>
      </c>
      <c r="N28" s="68">
        <v>176</v>
      </c>
      <c r="O28" s="68">
        <v>181</v>
      </c>
    </row>
    <row r="29" spans="3:15">
      <c r="C29" s="67">
        <v>4</v>
      </c>
      <c r="D29" s="67" t="s">
        <v>60</v>
      </c>
      <c r="E29" s="53" t="s">
        <v>173</v>
      </c>
      <c r="F29" s="53" t="s">
        <v>179</v>
      </c>
      <c r="G29" s="53" t="s">
        <v>180</v>
      </c>
      <c r="H29" s="53" t="s">
        <v>177</v>
      </c>
      <c r="I29" s="53" t="s">
        <v>175</v>
      </c>
      <c r="J29" s="53" t="s">
        <v>176</v>
      </c>
      <c r="K29" s="53" t="s">
        <v>174</v>
      </c>
      <c r="L29" s="53" t="s">
        <v>531</v>
      </c>
      <c r="M29" s="68">
        <v>2316</v>
      </c>
      <c r="N29" s="68">
        <v>2383</v>
      </c>
      <c r="O29" s="68">
        <v>2453</v>
      </c>
    </row>
    <row r="30" spans="3:15">
      <c r="C30" s="67">
        <v>4</v>
      </c>
      <c r="D30" s="67" t="s">
        <v>60</v>
      </c>
      <c r="E30" s="53" t="s">
        <v>227</v>
      </c>
      <c r="F30" s="53" t="s">
        <v>201</v>
      </c>
      <c r="G30" s="53" t="s">
        <v>230</v>
      </c>
      <c r="H30" s="53" t="s">
        <v>191</v>
      </c>
      <c r="I30" s="53" t="s">
        <v>200</v>
      </c>
      <c r="J30" s="53" t="s">
        <v>229</v>
      </c>
      <c r="K30" s="53" t="s">
        <v>228</v>
      </c>
      <c r="L30" s="53" t="s">
        <v>535</v>
      </c>
      <c r="M30" s="68">
        <v>403</v>
      </c>
      <c r="N30" s="68">
        <v>688</v>
      </c>
      <c r="O30" s="68">
        <v>874</v>
      </c>
    </row>
    <row r="31" spans="3:15">
      <c r="C31" s="67">
        <v>4</v>
      </c>
      <c r="D31" s="67" t="s">
        <v>60</v>
      </c>
      <c r="E31" s="53" t="s">
        <v>246</v>
      </c>
      <c r="F31" s="53" t="s">
        <v>250</v>
      </c>
      <c r="G31" s="53" t="s">
        <v>251</v>
      </c>
      <c r="H31" s="53" t="s">
        <v>191</v>
      </c>
      <c r="I31" s="53" t="s">
        <v>248</v>
      </c>
      <c r="J31" s="53" t="s">
        <v>249</v>
      </c>
      <c r="K31" s="53" t="s">
        <v>247</v>
      </c>
      <c r="L31" s="53" t="s">
        <v>330</v>
      </c>
      <c r="M31" s="68">
        <v>1029</v>
      </c>
      <c r="N31" s="68">
        <v>1059</v>
      </c>
      <c r="O31" s="68">
        <v>1090</v>
      </c>
    </row>
    <row r="32" spans="3:15">
      <c r="C32" s="67">
        <v>4</v>
      </c>
      <c r="D32" s="67" t="s">
        <v>60</v>
      </c>
      <c r="E32" s="53" t="s">
        <v>246</v>
      </c>
      <c r="F32" s="53" t="s">
        <v>250</v>
      </c>
      <c r="G32" s="53" t="s">
        <v>251</v>
      </c>
      <c r="H32" s="53" t="s">
        <v>191</v>
      </c>
      <c r="I32" s="53" t="s">
        <v>248</v>
      </c>
      <c r="J32" s="53" t="s">
        <v>249</v>
      </c>
      <c r="K32" s="53" t="s">
        <v>258</v>
      </c>
      <c r="L32" s="53" t="s">
        <v>334</v>
      </c>
      <c r="M32" s="68">
        <v>490</v>
      </c>
      <c r="N32" s="68">
        <v>505</v>
      </c>
      <c r="O32" s="68">
        <v>519</v>
      </c>
    </row>
    <row r="33" spans="3:15">
      <c r="C33" s="67">
        <v>5</v>
      </c>
      <c r="D33" s="67" t="s">
        <v>64</v>
      </c>
      <c r="E33" s="53" t="s">
        <v>173</v>
      </c>
      <c r="F33" s="53" t="s">
        <v>179</v>
      </c>
      <c r="G33" s="53" t="s">
        <v>180</v>
      </c>
      <c r="H33" s="53" t="s">
        <v>177</v>
      </c>
      <c r="I33" s="53" t="s">
        <v>175</v>
      </c>
      <c r="J33" s="53" t="s">
        <v>176</v>
      </c>
      <c r="K33" s="53" t="s">
        <v>174</v>
      </c>
      <c r="L33" s="53" t="s">
        <v>290</v>
      </c>
      <c r="M33" s="68">
        <v>3637.84</v>
      </c>
      <c r="N33" s="68">
        <v>3744.05</v>
      </c>
      <c r="O33" s="68">
        <v>3853.38</v>
      </c>
    </row>
    <row r="34" spans="3:15">
      <c r="C34" s="67">
        <v>5</v>
      </c>
      <c r="D34" s="67" t="s">
        <v>64</v>
      </c>
      <c r="E34" s="53" t="s">
        <v>187</v>
      </c>
      <c r="F34" s="53" t="s">
        <v>179</v>
      </c>
      <c r="G34" s="53" t="s">
        <v>192</v>
      </c>
      <c r="H34" s="53" t="s">
        <v>191</v>
      </c>
      <c r="I34" s="53" t="s">
        <v>189</v>
      </c>
      <c r="J34" s="53" t="s">
        <v>190</v>
      </c>
      <c r="K34" s="53" t="s">
        <v>188</v>
      </c>
      <c r="L34" s="53" t="s">
        <v>294</v>
      </c>
      <c r="M34" s="68">
        <v>1474.54</v>
      </c>
      <c r="N34" s="68">
        <v>1517.59</v>
      </c>
      <c r="O34" s="68">
        <v>1561.9</v>
      </c>
    </row>
    <row r="35" spans="3:15">
      <c r="C35" s="67">
        <v>5</v>
      </c>
      <c r="D35" s="67" t="s">
        <v>64</v>
      </c>
      <c r="E35" s="53" t="s">
        <v>582</v>
      </c>
      <c r="F35" s="53" t="s">
        <v>201</v>
      </c>
      <c r="G35" s="53" t="s">
        <v>202</v>
      </c>
      <c r="H35" s="53" t="s">
        <v>177</v>
      </c>
      <c r="I35" s="53" t="s">
        <v>200</v>
      </c>
      <c r="J35" s="53" t="s">
        <v>143</v>
      </c>
      <c r="K35" s="53" t="s">
        <v>199</v>
      </c>
      <c r="L35" s="53" t="s">
        <v>298</v>
      </c>
      <c r="M35" s="68">
        <v>363.78</v>
      </c>
      <c r="N35" s="68">
        <v>374.4</v>
      </c>
      <c r="O35" s="68">
        <v>385.34</v>
      </c>
    </row>
    <row r="36" spans="3:15">
      <c r="C36" s="67">
        <v>5</v>
      </c>
      <c r="D36" s="67" t="s">
        <v>64</v>
      </c>
      <c r="E36" s="53" t="s">
        <v>582</v>
      </c>
      <c r="F36" s="53" t="s">
        <v>201</v>
      </c>
      <c r="G36" s="53" t="s">
        <v>202</v>
      </c>
      <c r="H36" s="53" t="s">
        <v>177</v>
      </c>
      <c r="I36" s="53" t="s">
        <v>200</v>
      </c>
      <c r="J36" s="53" t="s">
        <v>143</v>
      </c>
      <c r="K36" s="53" t="s">
        <v>208</v>
      </c>
      <c r="L36" s="53" t="s">
        <v>302</v>
      </c>
      <c r="M36" s="68">
        <v>121.26</v>
      </c>
      <c r="N36" s="68">
        <v>124.8</v>
      </c>
      <c r="O36" s="68">
        <v>128.44999999999999</v>
      </c>
    </row>
    <row r="37" spans="3:15">
      <c r="C37" s="67">
        <v>5</v>
      </c>
      <c r="D37" s="67" t="s">
        <v>64</v>
      </c>
      <c r="E37" s="53" t="s">
        <v>216</v>
      </c>
      <c r="F37" s="53" t="s">
        <v>201</v>
      </c>
      <c r="G37" s="53" t="s">
        <v>221</v>
      </c>
      <c r="H37" s="53" t="s">
        <v>191</v>
      </c>
      <c r="I37" s="53" t="s">
        <v>218</v>
      </c>
      <c r="J37" s="53" t="s">
        <v>219</v>
      </c>
      <c r="K37" s="53" t="s">
        <v>217</v>
      </c>
      <c r="L37" s="53" t="s">
        <v>304</v>
      </c>
      <c r="M37" s="68">
        <v>3637.84</v>
      </c>
      <c r="N37" s="68">
        <v>3744.05</v>
      </c>
      <c r="O37" s="68">
        <v>3853.38</v>
      </c>
    </row>
    <row r="38" spans="3:15">
      <c r="C38" s="67">
        <v>5</v>
      </c>
      <c r="D38" s="67" t="s">
        <v>64</v>
      </c>
      <c r="E38" s="53" t="s">
        <v>227</v>
      </c>
      <c r="F38" s="53" t="s">
        <v>201</v>
      </c>
      <c r="G38" s="53" t="s">
        <v>230</v>
      </c>
      <c r="H38" s="53" t="s">
        <v>191</v>
      </c>
      <c r="I38" s="53" t="s">
        <v>200</v>
      </c>
      <c r="J38" s="53" t="s">
        <v>229</v>
      </c>
      <c r="K38" s="53" t="s">
        <v>228</v>
      </c>
      <c r="L38" s="53" t="s">
        <v>308</v>
      </c>
      <c r="M38" s="68">
        <v>848.83</v>
      </c>
      <c r="N38" s="68">
        <v>873.61</v>
      </c>
      <c r="O38" s="68">
        <v>899.12</v>
      </c>
    </row>
    <row r="39" spans="3:15">
      <c r="C39" s="67">
        <v>5</v>
      </c>
      <c r="D39" s="67" t="s">
        <v>64</v>
      </c>
      <c r="E39" s="53" t="s">
        <v>235</v>
      </c>
      <c r="F39" s="53" t="s">
        <v>201</v>
      </c>
      <c r="G39" s="53" t="s">
        <v>586</v>
      </c>
      <c r="H39" s="53" t="s">
        <v>177</v>
      </c>
      <c r="I39" s="53" t="s">
        <v>237</v>
      </c>
      <c r="J39" s="53" t="s">
        <v>238</v>
      </c>
      <c r="K39" s="53" t="s">
        <v>236</v>
      </c>
      <c r="L39" s="53" t="s">
        <v>589</v>
      </c>
      <c r="M39" s="68">
        <v>1818.92</v>
      </c>
      <c r="N39" s="68">
        <v>1872.02</v>
      </c>
      <c r="O39" s="68">
        <v>1926.69</v>
      </c>
    </row>
    <row r="40" spans="3:15">
      <c r="C40" s="67">
        <v>5</v>
      </c>
      <c r="D40" s="67" t="s">
        <v>64</v>
      </c>
      <c r="E40" s="53" t="s">
        <v>246</v>
      </c>
      <c r="F40" s="53" t="s">
        <v>250</v>
      </c>
      <c r="G40" s="53" t="s">
        <v>251</v>
      </c>
      <c r="H40" s="53" t="s">
        <v>191</v>
      </c>
      <c r="I40" s="53" t="s">
        <v>248</v>
      </c>
      <c r="J40" s="53" t="s">
        <v>249</v>
      </c>
      <c r="K40" s="53" t="s">
        <v>247</v>
      </c>
      <c r="L40" s="53" t="s">
        <v>368</v>
      </c>
      <c r="M40" s="68">
        <v>1455.14</v>
      </c>
      <c r="N40" s="68">
        <v>1497.62</v>
      </c>
      <c r="O40" s="68">
        <v>1541.35</v>
      </c>
    </row>
    <row r="41" spans="3:15">
      <c r="C41" s="67">
        <v>5</v>
      </c>
      <c r="D41" s="67" t="s">
        <v>64</v>
      </c>
      <c r="E41" s="53" t="s">
        <v>246</v>
      </c>
      <c r="F41" s="53" t="s">
        <v>250</v>
      </c>
      <c r="G41" s="53" t="s">
        <v>251</v>
      </c>
      <c r="H41" s="53" t="s">
        <v>191</v>
      </c>
      <c r="I41" s="53" t="s">
        <v>248</v>
      </c>
      <c r="J41" s="53" t="s">
        <v>249</v>
      </c>
      <c r="K41" s="53" t="s">
        <v>258</v>
      </c>
      <c r="L41" s="53" t="s">
        <v>378</v>
      </c>
      <c r="M41" s="68">
        <v>284.95999999999998</v>
      </c>
      <c r="N41" s="68">
        <v>293.27999999999997</v>
      </c>
      <c r="O41" s="68">
        <v>301.85000000000002</v>
      </c>
    </row>
    <row r="42" spans="3:15">
      <c r="C42" s="67">
        <v>6</v>
      </c>
      <c r="D42" s="67" t="s">
        <v>81</v>
      </c>
      <c r="E42" s="53" t="s">
        <v>173</v>
      </c>
      <c r="F42" s="53" t="s">
        <v>179</v>
      </c>
      <c r="G42" s="53" t="s">
        <v>180</v>
      </c>
      <c r="H42" s="53" t="s">
        <v>177</v>
      </c>
      <c r="I42" s="53" t="s">
        <v>175</v>
      </c>
      <c r="J42" s="53" t="s">
        <v>176</v>
      </c>
      <c r="K42" s="53" t="s">
        <v>174</v>
      </c>
      <c r="L42" s="53" t="s">
        <v>558</v>
      </c>
      <c r="M42" s="68">
        <v>800</v>
      </c>
      <c r="N42" s="68">
        <v>800</v>
      </c>
      <c r="O42" s="68">
        <v>800</v>
      </c>
    </row>
    <row r="43" spans="3:15">
      <c r="C43" s="67">
        <v>6</v>
      </c>
      <c r="D43" s="67" t="s">
        <v>81</v>
      </c>
      <c r="E43" s="53" t="s">
        <v>227</v>
      </c>
      <c r="F43" s="53" t="s">
        <v>201</v>
      </c>
      <c r="G43" s="53" t="s">
        <v>230</v>
      </c>
      <c r="H43" s="53" t="s">
        <v>191</v>
      </c>
      <c r="I43" s="53" t="s">
        <v>200</v>
      </c>
      <c r="J43" s="53" t="s">
        <v>229</v>
      </c>
      <c r="K43" s="53" t="s">
        <v>228</v>
      </c>
      <c r="L43" s="53" t="s">
        <v>439</v>
      </c>
      <c r="M43" s="68">
        <v>200</v>
      </c>
      <c r="N43" s="68">
        <v>300</v>
      </c>
      <c r="O43" s="68">
        <v>300</v>
      </c>
    </row>
    <row r="44" spans="3:15">
      <c r="C44" s="67">
        <v>6</v>
      </c>
      <c r="D44" s="67" t="s">
        <v>81</v>
      </c>
      <c r="E44" s="53" t="s">
        <v>246</v>
      </c>
      <c r="F44" s="53" t="s">
        <v>250</v>
      </c>
      <c r="G44" s="53" t="s">
        <v>251</v>
      </c>
      <c r="H44" s="53" t="s">
        <v>191</v>
      </c>
      <c r="I44" s="53" t="s">
        <v>248</v>
      </c>
      <c r="J44" s="53" t="s">
        <v>249</v>
      </c>
      <c r="K44" s="53" t="s">
        <v>247</v>
      </c>
      <c r="L44" s="53" t="s">
        <v>284</v>
      </c>
      <c r="M44" s="68">
        <v>339.94</v>
      </c>
      <c r="N44" s="68">
        <v>349.82</v>
      </c>
      <c r="O44" s="68">
        <v>359.99</v>
      </c>
    </row>
    <row r="45" spans="3:15">
      <c r="C45" s="67">
        <v>6</v>
      </c>
      <c r="D45" s="67" t="s">
        <v>81</v>
      </c>
      <c r="E45" s="53" t="s">
        <v>246</v>
      </c>
      <c r="F45" s="53" t="s">
        <v>250</v>
      </c>
      <c r="G45" s="53" t="s">
        <v>251</v>
      </c>
      <c r="H45" s="53" t="s">
        <v>191</v>
      </c>
      <c r="I45" s="53" t="s">
        <v>248</v>
      </c>
      <c r="J45" s="53" t="s">
        <v>249</v>
      </c>
      <c r="K45" s="53" t="s">
        <v>258</v>
      </c>
      <c r="L45" s="53" t="s">
        <v>402</v>
      </c>
      <c r="M45" s="68">
        <v>339.94</v>
      </c>
      <c r="N45" s="68">
        <v>349.82</v>
      </c>
      <c r="O45" s="68">
        <v>359.99</v>
      </c>
    </row>
    <row r="46" spans="3:15">
      <c r="C46" s="67">
        <v>7</v>
      </c>
      <c r="D46" s="67" t="s">
        <v>404</v>
      </c>
      <c r="E46" s="53" t="s">
        <v>227</v>
      </c>
      <c r="F46" s="53" t="s">
        <v>201</v>
      </c>
      <c r="G46" s="53" t="s">
        <v>230</v>
      </c>
      <c r="H46" s="53" t="s">
        <v>191</v>
      </c>
      <c r="I46" s="53" t="s">
        <v>200</v>
      </c>
      <c r="J46" s="53" t="s">
        <v>229</v>
      </c>
      <c r="K46" s="53" t="s">
        <v>228</v>
      </c>
      <c r="L46" s="53" t="s">
        <v>472</v>
      </c>
      <c r="M46" s="68">
        <v>837.6</v>
      </c>
      <c r="N46" s="68">
        <v>1229.2</v>
      </c>
      <c r="O46" s="68">
        <v>1337.66</v>
      </c>
    </row>
    <row r="47" spans="3:15">
      <c r="C47" s="67">
        <v>7</v>
      </c>
      <c r="D47" s="67" t="s">
        <v>404</v>
      </c>
      <c r="E47" s="53" t="s">
        <v>246</v>
      </c>
      <c r="F47" s="53" t="s">
        <v>250</v>
      </c>
      <c r="G47" s="53" t="s">
        <v>251</v>
      </c>
      <c r="H47" s="53" t="s">
        <v>191</v>
      </c>
      <c r="I47" s="53" t="s">
        <v>248</v>
      </c>
      <c r="J47" s="53" t="s">
        <v>249</v>
      </c>
      <c r="K47" s="53" t="s">
        <v>247</v>
      </c>
      <c r="L47" s="53" t="s">
        <v>405</v>
      </c>
      <c r="M47" s="68">
        <v>734.97</v>
      </c>
      <c r="N47" s="68">
        <v>756.4</v>
      </c>
      <c r="O47" s="68">
        <v>778.46</v>
      </c>
    </row>
    <row r="48" spans="3:15">
      <c r="C48" s="67">
        <v>7</v>
      </c>
      <c r="D48" s="67" t="s">
        <v>404</v>
      </c>
      <c r="E48" s="53" t="s">
        <v>246</v>
      </c>
      <c r="F48" s="53" t="s">
        <v>250</v>
      </c>
      <c r="G48" s="53" t="s">
        <v>251</v>
      </c>
      <c r="H48" s="53" t="s">
        <v>191</v>
      </c>
      <c r="I48" s="53" t="s">
        <v>248</v>
      </c>
      <c r="J48" s="53" t="s">
        <v>249</v>
      </c>
      <c r="K48" s="53" t="s">
        <v>258</v>
      </c>
      <c r="L48" s="53" t="s">
        <v>417</v>
      </c>
      <c r="M48" s="68">
        <v>590.86</v>
      </c>
      <c r="N48" s="68">
        <v>608.09</v>
      </c>
      <c r="O48" s="68">
        <v>625.82000000000005</v>
      </c>
    </row>
    <row r="49" spans="3:15">
      <c r="C49" s="67">
        <v>8</v>
      </c>
      <c r="D49" s="67" t="s">
        <v>85</v>
      </c>
      <c r="E49" s="53" t="s">
        <v>173</v>
      </c>
      <c r="F49" s="53" t="s">
        <v>179</v>
      </c>
      <c r="G49" s="53" t="s">
        <v>180</v>
      </c>
      <c r="H49" s="53" t="s">
        <v>177</v>
      </c>
      <c r="I49" s="53" t="s">
        <v>175</v>
      </c>
      <c r="J49" s="53" t="s">
        <v>176</v>
      </c>
      <c r="K49" s="53" t="s">
        <v>174</v>
      </c>
      <c r="L49" s="53" t="s">
        <v>322</v>
      </c>
      <c r="M49" s="68">
        <v>3361.03</v>
      </c>
      <c r="N49" s="68">
        <v>3458.94</v>
      </c>
      <c r="O49" s="68">
        <v>3559.71</v>
      </c>
    </row>
    <row r="50" spans="3:15">
      <c r="C50" s="67">
        <v>8</v>
      </c>
      <c r="D50" s="67" t="s">
        <v>85</v>
      </c>
      <c r="E50" s="53" t="s">
        <v>227</v>
      </c>
      <c r="F50" s="53" t="s">
        <v>201</v>
      </c>
      <c r="G50" s="53" t="s">
        <v>230</v>
      </c>
      <c r="H50" s="53" t="s">
        <v>191</v>
      </c>
      <c r="I50" s="53" t="s">
        <v>200</v>
      </c>
      <c r="J50" s="53" t="s">
        <v>229</v>
      </c>
      <c r="K50" s="53" t="s">
        <v>228</v>
      </c>
      <c r="L50" s="53" t="s">
        <v>326</v>
      </c>
      <c r="M50" s="68">
        <v>1687.05</v>
      </c>
      <c r="N50" s="68">
        <v>1690.33</v>
      </c>
      <c r="O50" s="68">
        <v>2019.96</v>
      </c>
    </row>
    <row r="51" spans="3:15">
      <c r="C51" s="67">
        <v>8</v>
      </c>
      <c r="D51" s="67" t="s">
        <v>85</v>
      </c>
      <c r="E51" s="53" t="s">
        <v>246</v>
      </c>
      <c r="F51" s="53" t="s">
        <v>250</v>
      </c>
      <c r="G51" s="53" t="s">
        <v>251</v>
      </c>
      <c r="H51" s="53" t="s">
        <v>191</v>
      </c>
      <c r="I51" s="53" t="s">
        <v>248</v>
      </c>
      <c r="J51" s="53" t="s">
        <v>249</v>
      </c>
      <c r="K51" s="53" t="s">
        <v>247</v>
      </c>
      <c r="L51" s="53" t="s">
        <v>284</v>
      </c>
      <c r="M51" s="68">
        <v>734.05</v>
      </c>
      <c r="N51" s="68">
        <v>755.43</v>
      </c>
      <c r="O51" s="68">
        <v>777.44</v>
      </c>
    </row>
    <row r="52" spans="3:15">
      <c r="C52" s="67">
        <v>8</v>
      </c>
      <c r="D52" s="67" t="s">
        <v>85</v>
      </c>
      <c r="E52" s="53" t="s">
        <v>246</v>
      </c>
      <c r="F52" s="53" t="s">
        <v>250</v>
      </c>
      <c r="G52" s="53" t="s">
        <v>251</v>
      </c>
      <c r="H52" s="53" t="s">
        <v>191</v>
      </c>
      <c r="I52" s="53" t="s">
        <v>248</v>
      </c>
      <c r="J52" s="53" t="s">
        <v>249</v>
      </c>
      <c r="K52" s="53" t="s">
        <v>258</v>
      </c>
      <c r="L52" s="53" t="s">
        <v>402</v>
      </c>
      <c r="M52" s="68">
        <v>1101.07</v>
      </c>
      <c r="N52" s="68">
        <v>1133.1500000000001</v>
      </c>
      <c r="O52" s="68">
        <v>1166.1600000000001</v>
      </c>
    </row>
    <row r="53" spans="3:15">
      <c r="C53" s="67">
        <v>9</v>
      </c>
      <c r="D53" s="67" t="s">
        <v>590</v>
      </c>
      <c r="E53" s="53" t="s">
        <v>173</v>
      </c>
      <c r="F53" s="53" t="s">
        <v>179</v>
      </c>
      <c r="G53" s="53" t="s">
        <v>180</v>
      </c>
      <c r="H53" s="53" t="s">
        <v>177</v>
      </c>
      <c r="I53" s="53" t="s">
        <v>175</v>
      </c>
      <c r="J53" s="53" t="s">
        <v>176</v>
      </c>
      <c r="K53" s="53" t="s">
        <v>174</v>
      </c>
      <c r="L53" s="53" t="s">
        <v>591</v>
      </c>
      <c r="M53" s="68">
        <v>1283.4100000000001</v>
      </c>
      <c r="N53" s="68">
        <v>1320.68</v>
      </c>
      <c r="O53" s="68">
        <v>1359.05</v>
      </c>
    </row>
    <row r="54" spans="3:15">
      <c r="C54" s="67">
        <v>9</v>
      </c>
      <c r="D54" s="67" t="s">
        <v>590</v>
      </c>
      <c r="E54" s="53" t="s">
        <v>227</v>
      </c>
      <c r="F54" s="53" t="s">
        <v>201</v>
      </c>
      <c r="G54" s="53" t="s">
        <v>230</v>
      </c>
      <c r="H54" s="53" t="s">
        <v>191</v>
      </c>
      <c r="I54" s="53" t="s">
        <v>200</v>
      </c>
      <c r="J54" s="53" t="s">
        <v>229</v>
      </c>
      <c r="K54" s="53" t="s">
        <v>228</v>
      </c>
      <c r="L54" s="53" t="s">
        <v>592</v>
      </c>
      <c r="M54" s="68">
        <v>273.07</v>
      </c>
      <c r="N54" s="68">
        <v>281</v>
      </c>
      <c r="O54" s="68">
        <v>289.16000000000003</v>
      </c>
    </row>
    <row r="55" spans="3:15">
      <c r="C55" s="67">
        <v>10</v>
      </c>
      <c r="D55" s="67" t="s">
        <v>447</v>
      </c>
      <c r="E55" s="53" t="s">
        <v>173</v>
      </c>
      <c r="F55" s="53" t="s">
        <v>179</v>
      </c>
      <c r="G55" s="53" t="s">
        <v>180</v>
      </c>
      <c r="H55" s="53" t="s">
        <v>177</v>
      </c>
      <c r="I55" s="53" t="s">
        <v>175</v>
      </c>
      <c r="J55" s="53" t="s">
        <v>176</v>
      </c>
      <c r="K55" s="53" t="s">
        <v>174</v>
      </c>
      <c r="L55" s="53" t="s">
        <v>505</v>
      </c>
      <c r="M55" s="68">
        <v>1044.1500000000001</v>
      </c>
      <c r="N55" s="68">
        <v>1074.53</v>
      </c>
      <c r="O55" s="68">
        <v>1105.81</v>
      </c>
    </row>
    <row r="56" spans="3:15">
      <c r="C56" s="67">
        <v>10</v>
      </c>
      <c r="D56" s="67" t="s">
        <v>447</v>
      </c>
      <c r="E56" s="53" t="s">
        <v>227</v>
      </c>
      <c r="F56" s="53" t="s">
        <v>201</v>
      </c>
      <c r="G56" s="53" t="s">
        <v>230</v>
      </c>
      <c r="H56" s="53" t="s">
        <v>191</v>
      </c>
      <c r="I56" s="53" t="s">
        <v>200</v>
      </c>
      <c r="J56" s="53" t="s">
        <v>229</v>
      </c>
      <c r="K56" s="53" t="s">
        <v>228</v>
      </c>
      <c r="L56" s="53" t="s">
        <v>509</v>
      </c>
      <c r="M56" s="68">
        <v>1439.88</v>
      </c>
      <c r="N56" s="68">
        <v>0</v>
      </c>
      <c r="O56" s="68">
        <v>1524.91</v>
      </c>
    </row>
    <row r="57" spans="3:15">
      <c r="C57" s="67">
        <v>10</v>
      </c>
      <c r="D57" s="67" t="s">
        <v>447</v>
      </c>
      <c r="E57" s="53" t="s">
        <v>246</v>
      </c>
      <c r="F57" s="53" t="s">
        <v>250</v>
      </c>
      <c r="G57" s="53" t="s">
        <v>251</v>
      </c>
      <c r="H57" s="53" t="s">
        <v>191</v>
      </c>
      <c r="I57" s="53" t="s">
        <v>248</v>
      </c>
      <c r="J57" s="53" t="s">
        <v>249</v>
      </c>
      <c r="K57" s="53" t="s">
        <v>247</v>
      </c>
      <c r="L57" s="53" t="s">
        <v>448</v>
      </c>
      <c r="M57" s="68">
        <v>526.55999999999995</v>
      </c>
      <c r="N57" s="68">
        <v>541.89</v>
      </c>
      <c r="O57" s="68">
        <v>557.66</v>
      </c>
    </row>
    <row r="58" spans="3:15">
      <c r="C58" s="67">
        <v>10</v>
      </c>
      <c r="D58" s="67" t="s">
        <v>447</v>
      </c>
      <c r="E58" s="53" t="s">
        <v>246</v>
      </c>
      <c r="F58" s="53" t="s">
        <v>250</v>
      </c>
      <c r="G58" s="53" t="s">
        <v>251</v>
      </c>
      <c r="H58" s="53" t="s">
        <v>191</v>
      </c>
      <c r="I58" s="53" t="s">
        <v>248</v>
      </c>
      <c r="J58" s="53" t="s">
        <v>249</v>
      </c>
      <c r="K58" s="53" t="s">
        <v>258</v>
      </c>
      <c r="L58" s="53" t="s">
        <v>453</v>
      </c>
      <c r="M58" s="68">
        <v>527.29999999999995</v>
      </c>
      <c r="N58" s="68">
        <v>542.64</v>
      </c>
      <c r="O58" s="68">
        <v>558.42999999999995</v>
      </c>
    </row>
    <row r="59" spans="3:15">
      <c r="C59" s="67">
        <v>11</v>
      </c>
      <c r="D59" s="67" t="s">
        <v>89</v>
      </c>
      <c r="E59" s="53" t="s">
        <v>173</v>
      </c>
      <c r="F59" s="53" t="s">
        <v>179</v>
      </c>
      <c r="G59" s="53" t="s">
        <v>180</v>
      </c>
      <c r="H59" s="53" t="s">
        <v>177</v>
      </c>
      <c r="I59" s="53" t="s">
        <v>175</v>
      </c>
      <c r="J59" s="53" t="s">
        <v>176</v>
      </c>
      <c r="K59" s="53" t="s">
        <v>174</v>
      </c>
      <c r="L59" s="53" t="s">
        <v>593</v>
      </c>
      <c r="M59" s="68">
        <v>1037.54</v>
      </c>
      <c r="N59" s="68">
        <v>1067.77</v>
      </c>
      <c r="O59" s="68">
        <v>1098.9000000000001</v>
      </c>
    </row>
    <row r="60" spans="3:15">
      <c r="C60" s="67">
        <v>11</v>
      </c>
      <c r="D60" s="67" t="s">
        <v>89</v>
      </c>
      <c r="E60" s="53" t="s">
        <v>594</v>
      </c>
      <c r="F60" s="53" t="s">
        <v>179</v>
      </c>
      <c r="G60" s="53" t="s">
        <v>595</v>
      </c>
      <c r="H60" s="53" t="s">
        <v>191</v>
      </c>
      <c r="I60" s="53" t="s">
        <v>189</v>
      </c>
      <c r="J60" s="53" t="s">
        <v>190</v>
      </c>
      <c r="K60" s="53" t="s">
        <v>188</v>
      </c>
      <c r="L60" s="53" t="s">
        <v>384</v>
      </c>
      <c r="M60" s="68">
        <v>666.99</v>
      </c>
      <c r="N60" s="68">
        <v>686.42</v>
      </c>
      <c r="O60" s="68">
        <v>706.43</v>
      </c>
    </row>
    <row r="61" spans="3:15">
      <c r="C61" s="67">
        <v>11</v>
      </c>
      <c r="D61" s="67" t="s">
        <v>89</v>
      </c>
      <c r="E61" s="53" t="s">
        <v>227</v>
      </c>
      <c r="F61" s="53" t="s">
        <v>201</v>
      </c>
      <c r="G61" s="53" t="s">
        <v>230</v>
      </c>
      <c r="H61" s="53" t="s">
        <v>191</v>
      </c>
      <c r="I61" s="53" t="s">
        <v>200</v>
      </c>
      <c r="J61" s="53" t="s">
        <v>596</v>
      </c>
      <c r="K61" s="53" t="s">
        <v>597</v>
      </c>
      <c r="L61" s="53" t="s">
        <v>388</v>
      </c>
      <c r="M61" s="68">
        <v>592.88</v>
      </c>
      <c r="N61" s="68">
        <v>610.16</v>
      </c>
      <c r="O61" s="68">
        <v>627.94000000000005</v>
      </c>
    </row>
    <row r="62" spans="3:15">
      <c r="C62" s="67">
        <v>11</v>
      </c>
      <c r="D62" s="67" t="s">
        <v>89</v>
      </c>
      <c r="E62" s="53" t="s">
        <v>246</v>
      </c>
      <c r="F62" s="53" t="s">
        <v>250</v>
      </c>
      <c r="G62" s="53" t="s">
        <v>251</v>
      </c>
      <c r="H62" s="53" t="s">
        <v>191</v>
      </c>
      <c r="I62" s="53" t="s">
        <v>248</v>
      </c>
      <c r="J62" s="53" t="s">
        <v>249</v>
      </c>
      <c r="K62" s="53" t="s">
        <v>258</v>
      </c>
      <c r="L62" s="53" t="s">
        <v>464</v>
      </c>
      <c r="M62" s="68">
        <v>1400.84</v>
      </c>
      <c r="N62" s="68">
        <v>1441.66</v>
      </c>
      <c r="O62" s="68">
        <v>1483.69</v>
      </c>
    </row>
    <row r="63" spans="3:15">
      <c r="C63" s="67">
        <v>12</v>
      </c>
      <c r="D63" s="67" t="s">
        <v>101</v>
      </c>
      <c r="E63" s="53" t="s">
        <v>173</v>
      </c>
      <c r="F63" s="53" t="s">
        <v>179</v>
      </c>
      <c r="G63" s="53" t="s">
        <v>180</v>
      </c>
      <c r="H63" s="53" t="s">
        <v>177</v>
      </c>
      <c r="I63" s="53" t="s">
        <v>175</v>
      </c>
      <c r="J63" s="53" t="s">
        <v>176</v>
      </c>
      <c r="K63" s="53" t="s">
        <v>174</v>
      </c>
      <c r="L63" s="53" t="s">
        <v>372</v>
      </c>
      <c r="M63" s="68">
        <v>386.93</v>
      </c>
      <c r="N63" s="68">
        <v>398.22</v>
      </c>
      <c r="O63" s="68">
        <v>409.85</v>
      </c>
    </row>
    <row r="64" spans="3:15">
      <c r="C64" s="67">
        <v>12</v>
      </c>
      <c r="D64" s="67" t="s">
        <v>101</v>
      </c>
      <c r="E64" s="53" t="s">
        <v>227</v>
      </c>
      <c r="F64" s="53" t="s">
        <v>201</v>
      </c>
      <c r="G64" s="53" t="s">
        <v>230</v>
      </c>
      <c r="H64" s="53" t="s">
        <v>191</v>
      </c>
      <c r="I64" s="53" t="s">
        <v>200</v>
      </c>
      <c r="J64" s="53" t="s">
        <v>229</v>
      </c>
      <c r="K64" s="53" t="s">
        <v>228</v>
      </c>
      <c r="L64" s="53" t="s">
        <v>598</v>
      </c>
      <c r="M64" s="68">
        <v>177.7</v>
      </c>
      <c r="N64" s="68">
        <v>182.89</v>
      </c>
      <c r="O64" s="68">
        <v>188.23</v>
      </c>
    </row>
    <row r="65" spans="3:15">
      <c r="C65" s="67">
        <v>12</v>
      </c>
      <c r="D65" s="67" t="s">
        <v>101</v>
      </c>
      <c r="E65" s="53" t="s">
        <v>246</v>
      </c>
      <c r="F65" s="53" t="s">
        <v>250</v>
      </c>
      <c r="G65" s="53" t="s">
        <v>251</v>
      </c>
      <c r="H65" s="53" t="s">
        <v>191</v>
      </c>
      <c r="I65" s="53" t="s">
        <v>248</v>
      </c>
      <c r="J65" s="53" t="s">
        <v>249</v>
      </c>
      <c r="K65" s="53" t="s">
        <v>258</v>
      </c>
      <c r="L65" s="53" t="s">
        <v>468</v>
      </c>
      <c r="M65" s="68">
        <v>550.29</v>
      </c>
      <c r="N65" s="68">
        <v>566.36</v>
      </c>
      <c r="O65" s="68">
        <v>582.9</v>
      </c>
    </row>
    <row r="66" spans="3:15">
      <c r="C66" s="67">
        <v>13</v>
      </c>
      <c r="D66" s="67" t="s">
        <v>476</v>
      </c>
      <c r="E66" s="53" t="s">
        <v>173</v>
      </c>
      <c r="F66" s="53" t="s">
        <v>179</v>
      </c>
      <c r="G66" s="53" t="s">
        <v>180</v>
      </c>
      <c r="H66" s="53" t="s">
        <v>177</v>
      </c>
      <c r="I66" s="53" t="s">
        <v>175</v>
      </c>
      <c r="J66" s="53" t="s">
        <v>176</v>
      </c>
      <c r="K66" s="53" t="s">
        <v>174</v>
      </c>
      <c r="L66" s="53" t="s">
        <v>543</v>
      </c>
      <c r="M66" s="68">
        <v>575.82000000000005</v>
      </c>
      <c r="N66" s="68">
        <v>609.92999999999995</v>
      </c>
      <c r="O66" s="68">
        <v>0</v>
      </c>
    </row>
    <row r="67" spans="3:15">
      <c r="C67" s="67">
        <v>13</v>
      </c>
      <c r="D67" s="67" t="s">
        <v>476</v>
      </c>
      <c r="E67" s="53" t="s">
        <v>227</v>
      </c>
      <c r="F67" s="53" t="s">
        <v>201</v>
      </c>
      <c r="G67" s="53" t="s">
        <v>230</v>
      </c>
      <c r="H67" s="53" t="s">
        <v>191</v>
      </c>
      <c r="I67" s="53" t="s">
        <v>200</v>
      </c>
      <c r="J67" s="53" t="s">
        <v>229</v>
      </c>
      <c r="K67" s="53" t="s">
        <v>547</v>
      </c>
      <c r="L67" s="53" t="s">
        <v>548</v>
      </c>
      <c r="M67" s="68">
        <v>305.66000000000003</v>
      </c>
      <c r="N67" s="68">
        <v>0</v>
      </c>
      <c r="O67" s="68">
        <v>0</v>
      </c>
    </row>
    <row r="68" spans="3:15">
      <c r="C68" s="67">
        <v>13</v>
      </c>
      <c r="D68" s="67" t="s">
        <v>476</v>
      </c>
      <c r="E68" s="53" t="s">
        <v>246</v>
      </c>
      <c r="F68" s="53" t="s">
        <v>250</v>
      </c>
      <c r="G68" s="53" t="s">
        <v>251</v>
      </c>
      <c r="H68" s="53" t="s">
        <v>191</v>
      </c>
      <c r="I68" s="53" t="s">
        <v>248</v>
      </c>
      <c r="J68" s="53" t="s">
        <v>249</v>
      </c>
      <c r="K68" s="53" t="s">
        <v>247</v>
      </c>
      <c r="L68" s="53" t="s">
        <v>284</v>
      </c>
      <c r="M68" s="68">
        <v>194.21</v>
      </c>
      <c r="N68" s="68">
        <v>199.88</v>
      </c>
      <c r="O68" s="68">
        <v>205.72</v>
      </c>
    </row>
    <row r="69" spans="3:15">
      <c r="C69" s="67">
        <v>13</v>
      </c>
      <c r="D69" s="67" t="s">
        <v>476</v>
      </c>
      <c r="E69" s="53" t="s">
        <v>246</v>
      </c>
      <c r="F69" s="53" t="s">
        <v>250</v>
      </c>
      <c r="G69" s="53" t="s">
        <v>251</v>
      </c>
      <c r="H69" s="53" t="s">
        <v>191</v>
      </c>
      <c r="I69" s="53" t="s">
        <v>248</v>
      </c>
      <c r="J69" s="53" t="s">
        <v>249</v>
      </c>
      <c r="K69" s="53" t="s">
        <v>258</v>
      </c>
      <c r="L69" s="53" t="s">
        <v>402</v>
      </c>
      <c r="M69" s="68">
        <v>237.37</v>
      </c>
      <c r="N69" s="68">
        <v>244.3</v>
      </c>
      <c r="O69" s="68">
        <v>251.44</v>
      </c>
    </row>
    <row r="70" spans="3:15">
      <c r="C70" s="67">
        <v>14</v>
      </c>
      <c r="D70" s="67" t="s">
        <v>105</v>
      </c>
      <c r="E70" s="53" t="s">
        <v>173</v>
      </c>
      <c r="F70" s="53" t="s">
        <v>179</v>
      </c>
      <c r="G70" s="53" t="s">
        <v>180</v>
      </c>
      <c r="H70" s="53" t="s">
        <v>177</v>
      </c>
      <c r="I70" s="53" t="s">
        <v>175</v>
      </c>
      <c r="J70" s="53" t="s">
        <v>176</v>
      </c>
      <c r="K70" s="53" t="s">
        <v>174</v>
      </c>
      <c r="L70" s="53" t="s">
        <v>519</v>
      </c>
      <c r="M70" s="68">
        <v>742.24</v>
      </c>
      <c r="N70" s="68">
        <v>763.83</v>
      </c>
      <c r="O70" s="68">
        <v>785.96</v>
      </c>
    </row>
    <row r="71" spans="3:15">
      <c r="C71" s="67">
        <v>14</v>
      </c>
      <c r="D71" s="67" t="s">
        <v>105</v>
      </c>
      <c r="E71" s="53" t="s">
        <v>227</v>
      </c>
      <c r="F71" s="53" t="s">
        <v>201</v>
      </c>
      <c r="G71" s="53" t="s">
        <v>230</v>
      </c>
      <c r="H71" s="53" t="s">
        <v>191</v>
      </c>
      <c r="I71" s="53" t="s">
        <v>200</v>
      </c>
      <c r="J71" s="53" t="s">
        <v>596</v>
      </c>
      <c r="K71" s="53" t="s">
        <v>597</v>
      </c>
      <c r="L71" s="53" t="s">
        <v>523</v>
      </c>
      <c r="M71" s="68">
        <v>75.34</v>
      </c>
      <c r="N71" s="68">
        <v>77.53</v>
      </c>
      <c r="O71" s="68">
        <v>79.77</v>
      </c>
    </row>
    <row r="72" spans="3:15">
      <c r="C72" s="67">
        <v>14</v>
      </c>
      <c r="D72" s="67" t="s">
        <v>105</v>
      </c>
      <c r="E72" s="53" t="s">
        <v>246</v>
      </c>
      <c r="F72" s="53" t="s">
        <v>250</v>
      </c>
      <c r="G72" s="53" t="s">
        <v>251</v>
      </c>
      <c r="H72" s="53" t="s">
        <v>191</v>
      </c>
      <c r="I72" s="53" t="s">
        <v>248</v>
      </c>
      <c r="J72" s="53" t="s">
        <v>249</v>
      </c>
      <c r="K72" s="53" t="s">
        <v>247</v>
      </c>
      <c r="L72" s="53" t="s">
        <v>499</v>
      </c>
      <c r="M72" s="68">
        <v>247.17</v>
      </c>
      <c r="N72" s="68">
        <v>254.35</v>
      </c>
      <c r="O72" s="68">
        <v>261.72000000000003</v>
      </c>
    </row>
    <row r="73" spans="3:15">
      <c r="C73" s="67">
        <v>14</v>
      </c>
      <c r="D73" s="67" t="s">
        <v>105</v>
      </c>
      <c r="E73" s="53" t="s">
        <v>246</v>
      </c>
      <c r="F73" s="53" t="s">
        <v>250</v>
      </c>
      <c r="G73" s="53" t="s">
        <v>251</v>
      </c>
      <c r="H73" s="53" t="s">
        <v>191</v>
      </c>
      <c r="I73" s="53" t="s">
        <v>248</v>
      </c>
      <c r="J73" s="53" t="s">
        <v>249</v>
      </c>
      <c r="K73" s="53" t="s">
        <v>258</v>
      </c>
      <c r="L73" s="53" t="s">
        <v>503</v>
      </c>
      <c r="M73" s="68">
        <v>247.17</v>
      </c>
      <c r="N73" s="68">
        <v>254.35</v>
      </c>
      <c r="O73" s="68">
        <v>261.72000000000003</v>
      </c>
    </row>
    <row r="74" spans="3:15">
      <c r="C74" s="67">
        <v>15</v>
      </c>
      <c r="D74" s="67" t="s">
        <v>108</v>
      </c>
      <c r="E74" s="53" t="s">
        <v>173</v>
      </c>
      <c r="F74" s="53" t="s">
        <v>179</v>
      </c>
      <c r="G74" s="53" t="s">
        <v>180</v>
      </c>
      <c r="H74" s="53" t="s">
        <v>177</v>
      </c>
      <c r="I74" s="53" t="s">
        <v>175</v>
      </c>
      <c r="J74" s="53" t="s">
        <v>176</v>
      </c>
      <c r="K74" s="53" t="s">
        <v>174</v>
      </c>
      <c r="L74" s="53" t="s">
        <v>409</v>
      </c>
      <c r="M74" s="68">
        <v>341.58</v>
      </c>
      <c r="N74" s="68">
        <v>351.55</v>
      </c>
      <c r="O74" s="68">
        <v>361.82</v>
      </c>
    </row>
    <row r="75" spans="3:15">
      <c r="C75" s="67">
        <v>15</v>
      </c>
      <c r="D75" s="67" t="s">
        <v>108</v>
      </c>
      <c r="E75" s="53" t="s">
        <v>227</v>
      </c>
      <c r="F75" s="53" t="s">
        <v>201</v>
      </c>
      <c r="G75" s="53" t="s">
        <v>230</v>
      </c>
      <c r="H75" s="53" t="s">
        <v>191</v>
      </c>
      <c r="I75" s="53" t="s">
        <v>200</v>
      </c>
      <c r="J75" s="53" t="s">
        <v>229</v>
      </c>
      <c r="K75" s="53" t="s">
        <v>228</v>
      </c>
      <c r="L75" s="53" t="s">
        <v>413</v>
      </c>
      <c r="M75" s="68">
        <v>50</v>
      </c>
      <c r="N75" s="68">
        <v>50</v>
      </c>
      <c r="O75" s="68">
        <v>50</v>
      </c>
    </row>
    <row r="76" spans="3:15">
      <c r="C76" s="67">
        <v>15</v>
      </c>
      <c r="D76" s="67" t="s">
        <v>108</v>
      </c>
      <c r="E76" s="53" t="s">
        <v>246</v>
      </c>
      <c r="F76" s="53" t="s">
        <v>250</v>
      </c>
      <c r="G76" s="53" t="s">
        <v>251</v>
      </c>
      <c r="H76" s="53" t="s">
        <v>191</v>
      </c>
      <c r="I76" s="53" t="s">
        <v>248</v>
      </c>
      <c r="J76" s="53" t="s">
        <v>249</v>
      </c>
      <c r="K76" s="53" t="s">
        <v>247</v>
      </c>
      <c r="L76" s="53" t="s">
        <v>513</v>
      </c>
      <c r="M76" s="68">
        <v>239.11</v>
      </c>
      <c r="N76" s="68">
        <v>246.09</v>
      </c>
      <c r="O76" s="68">
        <v>253.27</v>
      </c>
    </row>
    <row r="77" spans="3:15">
      <c r="C77" s="67">
        <v>15</v>
      </c>
      <c r="D77" s="67" t="s">
        <v>108</v>
      </c>
      <c r="E77" s="53" t="s">
        <v>246</v>
      </c>
      <c r="F77" s="53" t="s">
        <v>250</v>
      </c>
      <c r="G77" s="53" t="s">
        <v>251</v>
      </c>
      <c r="H77" s="53" t="s">
        <v>191</v>
      </c>
      <c r="I77" s="53" t="s">
        <v>248</v>
      </c>
      <c r="J77" s="53" t="s">
        <v>249</v>
      </c>
      <c r="K77" s="53" t="s">
        <v>258</v>
      </c>
      <c r="L77" s="53" t="s">
        <v>517</v>
      </c>
      <c r="M77" s="68">
        <v>239.11</v>
      </c>
      <c r="N77" s="68">
        <v>246.09</v>
      </c>
      <c r="O77" s="68">
        <v>253.27</v>
      </c>
    </row>
    <row r="78" spans="3:15">
      <c r="C78" s="67">
        <v>17</v>
      </c>
      <c r="D78" s="67" t="s">
        <v>455</v>
      </c>
      <c r="E78" s="53" t="s">
        <v>173</v>
      </c>
      <c r="F78" s="53" t="s">
        <v>179</v>
      </c>
      <c r="G78" s="53" t="s">
        <v>180</v>
      </c>
      <c r="H78" s="53" t="s">
        <v>177</v>
      </c>
      <c r="I78" s="53" t="s">
        <v>175</v>
      </c>
      <c r="J78" s="53" t="s">
        <v>176</v>
      </c>
      <c r="K78" s="53" t="s">
        <v>174</v>
      </c>
      <c r="L78" s="53" t="s">
        <v>456</v>
      </c>
      <c r="M78" s="68">
        <v>573</v>
      </c>
      <c r="N78" s="68">
        <v>573</v>
      </c>
      <c r="O78" s="68">
        <v>0</v>
      </c>
    </row>
    <row r="79" spans="3:15">
      <c r="C79" s="67">
        <v>17</v>
      </c>
      <c r="D79" s="67" t="s">
        <v>455</v>
      </c>
      <c r="E79" s="53" t="s">
        <v>227</v>
      </c>
      <c r="F79" s="53" t="s">
        <v>201</v>
      </c>
      <c r="G79" s="53" t="s">
        <v>230</v>
      </c>
      <c r="H79" s="53" t="s">
        <v>191</v>
      </c>
      <c r="I79" s="53" t="s">
        <v>200</v>
      </c>
      <c r="J79" s="53" t="s">
        <v>229</v>
      </c>
      <c r="K79" s="53" t="s">
        <v>228</v>
      </c>
      <c r="L79" s="53" t="s">
        <v>460</v>
      </c>
      <c r="M79" s="68">
        <v>84.17</v>
      </c>
      <c r="N79" s="68">
        <v>86.6</v>
      </c>
      <c r="O79" s="68">
        <v>89.11</v>
      </c>
    </row>
    <row r="80" spans="3:15">
      <c r="C80" s="67">
        <v>17</v>
      </c>
      <c r="D80" s="67" t="s">
        <v>455</v>
      </c>
      <c r="E80" s="53" t="s">
        <v>246</v>
      </c>
      <c r="F80" s="53" t="s">
        <v>250</v>
      </c>
      <c r="G80" s="53" t="s">
        <v>251</v>
      </c>
      <c r="H80" s="53" t="s">
        <v>191</v>
      </c>
      <c r="I80" s="53" t="s">
        <v>248</v>
      </c>
      <c r="J80" s="53" t="s">
        <v>249</v>
      </c>
      <c r="K80" s="53" t="s">
        <v>247</v>
      </c>
      <c r="L80" s="53" t="s">
        <v>527</v>
      </c>
      <c r="M80" s="68">
        <v>200.92</v>
      </c>
      <c r="N80" s="68">
        <v>206.73</v>
      </c>
      <c r="O80" s="68">
        <v>212.72</v>
      </c>
    </row>
    <row r="81" spans="3:15">
      <c r="C81" s="67">
        <v>17</v>
      </c>
      <c r="D81" s="67" t="s">
        <v>455</v>
      </c>
      <c r="E81" s="53" t="s">
        <v>246</v>
      </c>
      <c r="F81" s="53" t="s">
        <v>250</v>
      </c>
      <c r="G81" s="53" t="s">
        <v>251</v>
      </c>
      <c r="H81" s="53" t="s">
        <v>191</v>
      </c>
      <c r="I81" s="53" t="s">
        <v>248</v>
      </c>
      <c r="J81" s="53" t="s">
        <v>249</v>
      </c>
      <c r="K81" s="53" t="s">
        <v>258</v>
      </c>
      <c r="L81" s="53" t="s">
        <v>464</v>
      </c>
      <c r="M81" s="68">
        <v>200.92</v>
      </c>
      <c r="N81" s="68">
        <v>206.73</v>
      </c>
      <c r="O81" s="68">
        <v>212.72</v>
      </c>
    </row>
    <row r="82" spans="3:15">
      <c r="C82" s="67">
        <v>18</v>
      </c>
      <c r="D82" s="67" t="s">
        <v>117</v>
      </c>
      <c r="E82" s="53" t="s">
        <v>173</v>
      </c>
      <c r="F82" s="53" t="s">
        <v>179</v>
      </c>
      <c r="G82" s="53" t="s">
        <v>180</v>
      </c>
      <c r="H82" s="53" t="s">
        <v>177</v>
      </c>
      <c r="I82" s="53" t="s">
        <v>175</v>
      </c>
      <c r="J82" s="53" t="s">
        <v>176</v>
      </c>
      <c r="K82" s="53" t="s">
        <v>174</v>
      </c>
      <c r="L82" s="53" t="s">
        <v>394</v>
      </c>
      <c r="M82" s="68">
        <v>1049.1600000000001</v>
      </c>
      <c r="N82" s="68">
        <v>1079.71</v>
      </c>
      <c r="O82" s="68">
        <v>1111.1500000000001</v>
      </c>
    </row>
    <row r="83" spans="3:15">
      <c r="C83" s="67">
        <v>18</v>
      </c>
      <c r="D83" s="67" t="s">
        <v>117</v>
      </c>
      <c r="E83" s="53" t="s">
        <v>227</v>
      </c>
      <c r="F83" s="53" t="s">
        <v>201</v>
      </c>
      <c r="G83" s="53" t="s">
        <v>230</v>
      </c>
      <c r="H83" s="53" t="s">
        <v>191</v>
      </c>
      <c r="I83" s="53" t="s">
        <v>200</v>
      </c>
      <c r="J83" s="53" t="s">
        <v>229</v>
      </c>
      <c r="K83" s="53" t="s">
        <v>228</v>
      </c>
      <c r="L83" s="53" t="s">
        <v>398</v>
      </c>
      <c r="M83" s="68">
        <v>1098.78</v>
      </c>
      <c r="N83" s="68">
        <v>1130.77</v>
      </c>
      <c r="O83" s="68">
        <v>1163.7</v>
      </c>
    </row>
    <row r="84" spans="3:15">
      <c r="C84" s="67">
        <v>18</v>
      </c>
      <c r="D84" s="67" t="s">
        <v>117</v>
      </c>
      <c r="E84" s="53" t="s">
        <v>246</v>
      </c>
      <c r="F84" s="53" t="s">
        <v>250</v>
      </c>
      <c r="G84" s="53" t="s">
        <v>251</v>
      </c>
      <c r="H84" s="53" t="s">
        <v>191</v>
      </c>
      <c r="I84" s="53" t="s">
        <v>248</v>
      </c>
      <c r="J84" s="53" t="s">
        <v>249</v>
      </c>
      <c r="K84" s="53" t="s">
        <v>247</v>
      </c>
      <c r="L84" s="53" t="s">
        <v>539</v>
      </c>
      <c r="M84" s="68">
        <v>1117.3599999999999</v>
      </c>
      <c r="N84" s="68">
        <v>1149.8900000000001</v>
      </c>
      <c r="O84" s="68">
        <v>1183.3800000000001</v>
      </c>
    </row>
    <row r="85" spans="3:15">
      <c r="C85" s="67">
        <v>18</v>
      </c>
      <c r="D85" s="67" t="s">
        <v>117</v>
      </c>
      <c r="E85" s="53" t="s">
        <v>246</v>
      </c>
      <c r="F85" s="53" t="s">
        <v>250</v>
      </c>
      <c r="G85" s="53" t="s">
        <v>251</v>
      </c>
      <c r="H85" s="53" t="s">
        <v>191</v>
      </c>
      <c r="I85" s="53" t="s">
        <v>248</v>
      </c>
      <c r="J85" s="53" t="s">
        <v>249</v>
      </c>
      <c r="K85" s="53" t="s">
        <v>258</v>
      </c>
      <c r="L85" s="53" t="s">
        <v>552</v>
      </c>
      <c r="M85" s="68">
        <v>372.45</v>
      </c>
      <c r="N85" s="68">
        <v>383.3</v>
      </c>
      <c r="O85" s="68">
        <v>394.46</v>
      </c>
    </row>
    <row r="86" spans="3:15">
      <c r="C86" s="67">
        <v>19</v>
      </c>
      <c r="D86" s="67" t="s">
        <v>121</v>
      </c>
      <c r="E86" s="53" t="s">
        <v>173</v>
      </c>
      <c r="F86" s="53" t="s">
        <v>179</v>
      </c>
      <c r="G86" s="53" t="s">
        <v>180</v>
      </c>
      <c r="H86" s="53" t="s">
        <v>177</v>
      </c>
      <c r="I86" s="53" t="s">
        <v>175</v>
      </c>
      <c r="J86" s="53" t="s">
        <v>176</v>
      </c>
      <c r="K86" s="53" t="s">
        <v>174</v>
      </c>
      <c r="L86" s="53" t="s">
        <v>421</v>
      </c>
      <c r="M86" s="68">
        <v>1362.91</v>
      </c>
      <c r="N86" s="68">
        <v>1402.7</v>
      </c>
      <c r="O86" s="68">
        <v>1443.66</v>
      </c>
    </row>
    <row r="87" spans="3:15">
      <c r="C87" s="67">
        <v>19</v>
      </c>
      <c r="D87" s="67" t="s">
        <v>121</v>
      </c>
      <c r="E87" s="53" t="s">
        <v>187</v>
      </c>
      <c r="F87" s="53" t="s">
        <v>179</v>
      </c>
      <c r="G87" s="53" t="s">
        <v>192</v>
      </c>
      <c r="H87" s="53" t="s">
        <v>191</v>
      </c>
      <c r="I87" s="53" t="s">
        <v>189</v>
      </c>
      <c r="J87" s="53" t="s">
        <v>190</v>
      </c>
      <c r="K87" s="53" t="s">
        <v>188</v>
      </c>
      <c r="L87" s="53" t="s">
        <v>425</v>
      </c>
      <c r="M87" s="68">
        <v>1183.78</v>
      </c>
      <c r="N87" s="68">
        <v>1218.3399999999999</v>
      </c>
      <c r="O87" s="68">
        <v>1253.92</v>
      </c>
    </row>
    <row r="88" spans="3:15">
      <c r="C88" s="67">
        <v>19</v>
      </c>
      <c r="D88" s="67" t="s">
        <v>121</v>
      </c>
      <c r="E88" s="53" t="s">
        <v>582</v>
      </c>
      <c r="F88" s="53" t="s">
        <v>201</v>
      </c>
      <c r="G88" s="53" t="s">
        <v>202</v>
      </c>
      <c r="H88" s="53" t="s">
        <v>177</v>
      </c>
      <c r="I88" s="53" t="s">
        <v>200</v>
      </c>
      <c r="J88" s="53" t="s">
        <v>143</v>
      </c>
      <c r="K88" s="53" t="s">
        <v>199</v>
      </c>
      <c r="L88" s="53" t="s">
        <v>429</v>
      </c>
      <c r="M88" s="68">
        <v>389.4</v>
      </c>
      <c r="N88" s="68">
        <v>400.77</v>
      </c>
      <c r="O88" s="68">
        <v>412.47</v>
      </c>
    </row>
    <row r="89" spans="3:15">
      <c r="C89" s="67">
        <v>19</v>
      </c>
      <c r="D89" s="67" t="s">
        <v>121</v>
      </c>
      <c r="E89" s="53" t="s">
        <v>582</v>
      </c>
      <c r="F89" s="53" t="s">
        <v>201</v>
      </c>
      <c r="G89" s="53" t="s">
        <v>202</v>
      </c>
      <c r="H89" s="53" t="s">
        <v>177</v>
      </c>
      <c r="I89" s="53" t="s">
        <v>200</v>
      </c>
      <c r="J89" s="53" t="s">
        <v>143</v>
      </c>
      <c r="K89" s="53" t="s">
        <v>212</v>
      </c>
      <c r="L89" s="53" t="s">
        <v>433</v>
      </c>
      <c r="M89" s="68">
        <v>2336.42</v>
      </c>
      <c r="N89" s="68">
        <v>2404.63</v>
      </c>
      <c r="O89" s="68">
        <v>2474.84</v>
      </c>
    </row>
    <row r="90" spans="3:15">
      <c r="C90" s="67">
        <v>19</v>
      </c>
      <c r="D90" s="67" t="s">
        <v>121</v>
      </c>
      <c r="E90" s="53" t="s">
        <v>216</v>
      </c>
      <c r="F90" s="53" t="s">
        <v>201</v>
      </c>
      <c r="G90" s="53" t="s">
        <v>221</v>
      </c>
      <c r="H90" s="53" t="s">
        <v>191</v>
      </c>
      <c r="I90" s="53" t="s">
        <v>218</v>
      </c>
      <c r="J90" s="53" t="s">
        <v>219</v>
      </c>
      <c r="K90" s="53" t="s">
        <v>217</v>
      </c>
      <c r="L90" s="53" t="s">
        <v>435</v>
      </c>
      <c r="M90" s="68">
        <v>7786.11</v>
      </c>
      <c r="N90" s="68">
        <v>8013.42</v>
      </c>
      <c r="O90" s="68">
        <v>8247.42</v>
      </c>
    </row>
    <row r="91" spans="3:15">
      <c r="C91" s="67">
        <v>19</v>
      </c>
      <c r="D91" s="67" t="s">
        <v>121</v>
      </c>
      <c r="E91" s="53" t="s">
        <v>227</v>
      </c>
      <c r="F91" s="53" t="s">
        <v>201</v>
      </c>
      <c r="G91" s="53" t="s">
        <v>230</v>
      </c>
      <c r="H91" s="53" t="s">
        <v>191</v>
      </c>
      <c r="I91" s="53" t="s">
        <v>200</v>
      </c>
      <c r="J91" s="53" t="s">
        <v>229</v>
      </c>
      <c r="K91" s="53" t="s">
        <v>228</v>
      </c>
      <c r="L91" s="53" t="s">
        <v>439</v>
      </c>
      <c r="M91" s="68">
        <v>350.46</v>
      </c>
      <c r="N91" s="68">
        <v>360.69</v>
      </c>
      <c r="O91" s="68">
        <v>371.23</v>
      </c>
    </row>
    <row r="92" spans="3:15">
      <c r="C92" s="67">
        <v>19</v>
      </c>
      <c r="D92" s="67" t="s">
        <v>121</v>
      </c>
      <c r="E92" s="53" t="s">
        <v>235</v>
      </c>
      <c r="F92" s="53" t="s">
        <v>201</v>
      </c>
      <c r="G92" s="53" t="s">
        <v>586</v>
      </c>
      <c r="H92" s="53" t="s">
        <v>177</v>
      </c>
      <c r="I92" s="53" t="s">
        <v>237</v>
      </c>
      <c r="J92" s="53" t="s">
        <v>238</v>
      </c>
      <c r="K92" s="53" t="s">
        <v>236</v>
      </c>
      <c r="L92" s="53" t="s">
        <v>599</v>
      </c>
      <c r="M92" s="68">
        <v>778.81</v>
      </c>
      <c r="N92" s="68">
        <v>801.54</v>
      </c>
      <c r="O92" s="68">
        <v>824.95</v>
      </c>
    </row>
    <row r="93" spans="3:15">
      <c r="C93" s="67">
        <v>19</v>
      </c>
      <c r="D93" s="67" t="s">
        <v>121</v>
      </c>
      <c r="E93" s="53" t="s">
        <v>246</v>
      </c>
      <c r="F93" s="53" t="s">
        <v>250</v>
      </c>
      <c r="G93" s="53" t="s">
        <v>251</v>
      </c>
      <c r="H93" s="53" t="s">
        <v>191</v>
      </c>
      <c r="I93" s="53" t="s">
        <v>248</v>
      </c>
      <c r="J93" s="53" t="s">
        <v>249</v>
      </c>
      <c r="K93" s="53" t="s">
        <v>247</v>
      </c>
      <c r="L93" s="53" t="s">
        <v>554</v>
      </c>
      <c r="M93" s="68">
        <v>1752.31</v>
      </c>
      <c r="N93" s="68">
        <v>1803.47</v>
      </c>
      <c r="O93" s="68">
        <v>1856.13</v>
      </c>
    </row>
    <row r="94" spans="3:15">
      <c r="C94" s="67">
        <v>19</v>
      </c>
      <c r="D94" s="67" t="s">
        <v>121</v>
      </c>
      <c r="E94" s="53" t="s">
        <v>246</v>
      </c>
      <c r="F94" s="53" t="s">
        <v>250</v>
      </c>
      <c r="G94" s="53" t="s">
        <v>251</v>
      </c>
      <c r="H94" s="53" t="s">
        <v>191</v>
      </c>
      <c r="I94" s="53" t="s">
        <v>248</v>
      </c>
      <c r="J94" s="53" t="s">
        <v>249</v>
      </c>
      <c r="K94" s="53" t="s">
        <v>258</v>
      </c>
      <c r="L94" s="53" t="s">
        <v>564</v>
      </c>
      <c r="M94" s="68">
        <v>311.52</v>
      </c>
      <c r="N94" s="68">
        <v>320.62</v>
      </c>
      <c r="O94" s="68">
        <v>329.98</v>
      </c>
    </row>
    <row r="95" spans="3:15">
      <c r="C95" s="67">
        <v>20</v>
      </c>
      <c r="D95" s="67" t="s">
        <v>138</v>
      </c>
      <c r="E95" s="53" t="s">
        <v>173</v>
      </c>
      <c r="F95" s="53" t="s">
        <v>179</v>
      </c>
      <c r="G95" s="53" t="s">
        <v>180</v>
      </c>
      <c r="H95" s="53" t="s">
        <v>177</v>
      </c>
      <c r="I95" s="53" t="s">
        <v>175</v>
      </c>
      <c r="J95" s="53" t="s">
        <v>176</v>
      </c>
      <c r="K95" s="53" t="s">
        <v>174</v>
      </c>
      <c r="L95" s="53" t="s">
        <v>336</v>
      </c>
      <c r="M95" s="68">
        <v>830</v>
      </c>
      <c r="N95" s="68">
        <v>830</v>
      </c>
      <c r="O95" s="68">
        <v>830</v>
      </c>
    </row>
    <row r="96" spans="3:15">
      <c r="C96" s="67">
        <v>20</v>
      </c>
      <c r="D96" s="67" t="s">
        <v>138</v>
      </c>
      <c r="E96" s="53" t="s">
        <v>187</v>
      </c>
      <c r="F96" s="53" t="s">
        <v>179</v>
      </c>
      <c r="G96" s="53" t="s">
        <v>192</v>
      </c>
      <c r="H96" s="53" t="s">
        <v>191</v>
      </c>
      <c r="I96" s="53" t="s">
        <v>189</v>
      </c>
      <c r="J96" s="53" t="s">
        <v>190</v>
      </c>
      <c r="K96" s="53" t="s">
        <v>188</v>
      </c>
      <c r="L96" s="53" t="s">
        <v>340</v>
      </c>
      <c r="M96" s="68">
        <v>1113.68</v>
      </c>
      <c r="N96" s="68">
        <v>1146.0999999999999</v>
      </c>
      <c r="O96" s="68">
        <v>1179.47</v>
      </c>
    </row>
    <row r="97" spans="3:15">
      <c r="C97" s="67">
        <v>20</v>
      </c>
      <c r="D97" s="67" t="s">
        <v>138</v>
      </c>
      <c r="E97" s="53" t="s">
        <v>582</v>
      </c>
      <c r="F97" s="53" t="s">
        <v>201</v>
      </c>
      <c r="G97" s="53" t="s">
        <v>202</v>
      </c>
      <c r="H97" s="53" t="s">
        <v>191</v>
      </c>
      <c r="I97" s="53" t="s">
        <v>600</v>
      </c>
      <c r="J97" s="53" t="s">
        <v>601</v>
      </c>
      <c r="K97" s="53" t="s">
        <v>602</v>
      </c>
      <c r="L97" s="53" t="s">
        <v>344</v>
      </c>
      <c r="M97" s="68">
        <v>420</v>
      </c>
      <c r="N97" s="68">
        <v>420</v>
      </c>
      <c r="O97" s="68">
        <v>520</v>
      </c>
    </row>
    <row r="98" spans="3:15">
      <c r="C98" s="67">
        <v>20</v>
      </c>
      <c r="D98" s="67" t="s">
        <v>138</v>
      </c>
      <c r="E98" s="53" t="s">
        <v>582</v>
      </c>
      <c r="F98" s="53" t="s">
        <v>201</v>
      </c>
      <c r="G98" s="53" t="s">
        <v>202</v>
      </c>
      <c r="H98" s="53" t="s">
        <v>177</v>
      </c>
      <c r="I98" s="53" t="s">
        <v>200</v>
      </c>
      <c r="J98" s="53" t="s">
        <v>143</v>
      </c>
      <c r="K98" s="53" t="s">
        <v>212</v>
      </c>
      <c r="L98" s="53" t="s">
        <v>348</v>
      </c>
      <c r="M98" s="68">
        <v>1500</v>
      </c>
      <c r="N98" s="68">
        <v>1600</v>
      </c>
      <c r="O98" s="68">
        <v>2000</v>
      </c>
    </row>
    <row r="99" spans="3:15">
      <c r="C99" s="67">
        <v>20</v>
      </c>
      <c r="D99" s="67" t="s">
        <v>138</v>
      </c>
      <c r="E99" s="53" t="s">
        <v>216</v>
      </c>
      <c r="F99" s="53" t="s">
        <v>201</v>
      </c>
      <c r="G99" s="53" t="s">
        <v>221</v>
      </c>
      <c r="H99" s="53" t="s">
        <v>191</v>
      </c>
      <c r="I99" s="53" t="s">
        <v>218</v>
      </c>
      <c r="J99" s="53" t="s">
        <v>219</v>
      </c>
      <c r="K99" s="53" t="s">
        <v>217</v>
      </c>
      <c r="L99" s="53" t="s">
        <v>350</v>
      </c>
      <c r="M99" s="68">
        <v>11525.57</v>
      </c>
      <c r="N99" s="68">
        <v>11861.07</v>
      </c>
      <c r="O99" s="68">
        <v>12206.41</v>
      </c>
    </row>
    <row r="100" spans="3:15">
      <c r="C100" s="67">
        <v>20</v>
      </c>
      <c r="D100" s="67" t="s">
        <v>138</v>
      </c>
      <c r="E100" s="53" t="s">
        <v>235</v>
      </c>
      <c r="F100" s="53" t="s">
        <v>201</v>
      </c>
      <c r="G100" s="53" t="s">
        <v>603</v>
      </c>
      <c r="H100" s="53" t="s">
        <v>177</v>
      </c>
      <c r="I100" s="53" t="s">
        <v>237</v>
      </c>
      <c r="J100" s="53" t="s">
        <v>355</v>
      </c>
      <c r="K100" s="53" t="s">
        <v>604</v>
      </c>
      <c r="L100" s="53" t="s">
        <v>605</v>
      </c>
      <c r="M100" s="68">
        <v>1500</v>
      </c>
      <c r="N100" s="68">
        <v>1600</v>
      </c>
      <c r="O100" s="68">
        <v>1700</v>
      </c>
    </row>
    <row r="101" spans="3:15">
      <c r="C101" s="67">
        <v>20</v>
      </c>
      <c r="D101" s="67" t="s">
        <v>138</v>
      </c>
      <c r="E101" s="53" t="s">
        <v>227</v>
      </c>
      <c r="F101" s="53" t="s">
        <v>201</v>
      </c>
      <c r="G101" s="53" t="s">
        <v>230</v>
      </c>
      <c r="H101" s="53" t="s">
        <v>191</v>
      </c>
      <c r="I101" s="53" t="s">
        <v>200</v>
      </c>
      <c r="J101" s="53" t="s">
        <v>229</v>
      </c>
      <c r="K101" s="53" t="s">
        <v>606</v>
      </c>
      <c r="L101" s="53" t="s">
        <v>362</v>
      </c>
      <c r="M101" s="68">
        <v>123.61</v>
      </c>
      <c r="N101" s="68">
        <v>127.2</v>
      </c>
      <c r="O101" s="68">
        <v>130.91</v>
      </c>
    </row>
    <row r="102" spans="3:15">
      <c r="C102" s="67">
        <v>20</v>
      </c>
      <c r="D102" s="67" t="s">
        <v>138</v>
      </c>
      <c r="E102" s="53" t="s">
        <v>235</v>
      </c>
      <c r="F102" s="53" t="s">
        <v>201</v>
      </c>
      <c r="G102" s="53" t="s">
        <v>586</v>
      </c>
      <c r="H102" s="53" t="s">
        <v>177</v>
      </c>
      <c r="I102" s="53" t="s">
        <v>237</v>
      </c>
      <c r="J102" s="53" t="s">
        <v>238</v>
      </c>
      <c r="K102" s="53" t="s">
        <v>236</v>
      </c>
      <c r="L102" s="53" t="s">
        <v>589</v>
      </c>
      <c r="M102" s="68">
        <v>2300</v>
      </c>
      <c r="N102" s="68">
        <v>2500</v>
      </c>
      <c r="O102" s="68">
        <v>2800</v>
      </c>
    </row>
    <row r="103" spans="3:15">
      <c r="C103" s="67">
        <v>20</v>
      </c>
      <c r="D103" s="67" t="s">
        <v>138</v>
      </c>
      <c r="E103" s="53" t="s">
        <v>246</v>
      </c>
      <c r="F103" s="53" t="s">
        <v>250</v>
      </c>
      <c r="G103" s="53" t="s">
        <v>251</v>
      </c>
      <c r="H103" s="53" t="s">
        <v>191</v>
      </c>
      <c r="I103" s="53" t="s">
        <v>248</v>
      </c>
      <c r="J103" s="53" t="s">
        <v>249</v>
      </c>
      <c r="K103" s="53" t="s">
        <v>247</v>
      </c>
      <c r="L103" s="53" t="s">
        <v>566</v>
      </c>
      <c r="M103" s="68">
        <v>519.76</v>
      </c>
      <c r="N103" s="68">
        <v>534.89</v>
      </c>
      <c r="O103" s="68">
        <v>550.46</v>
      </c>
    </row>
    <row r="104" spans="3:15">
      <c r="C104" s="72" t="s">
        <v>570</v>
      </c>
      <c r="D104" s="73"/>
      <c r="E104" s="73"/>
      <c r="F104" s="73"/>
      <c r="G104" s="73"/>
      <c r="H104" s="73"/>
      <c r="I104" s="73"/>
      <c r="J104" s="73"/>
      <c r="K104" s="73"/>
      <c r="L104" s="74"/>
      <c r="M104" s="66">
        <f>SUM(M4:M103)</f>
        <v>91366.819999999978</v>
      </c>
      <c r="N104" s="66">
        <f>SUM(N4:N103)</f>
        <v>94256.479999999981</v>
      </c>
      <c r="O104" s="66">
        <f>SUM(O4:O103)</f>
        <v>99240.440000000031</v>
      </c>
    </row>
    <row r="107" spans="3:15">
      <c r="D107" s="13" t="s">
        <v>607</v>
      </c>
    </row>
  </sheetData>
  <mergeCells count="1">
    <mergeCell ref="C104:L10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2024</vt:lpstr>
      <vt:lpstr>2025</vt:lpstr>
      <vt:lpstr>2026-2028 PROGRAMADO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CONSTANZA ADRIANA CARDENAS CAMACHO</cp:lastModifiedBy>
  <dcterms:created xsi:type="dcterms:W3CDTF">2025-05-05T20:08:57Z</dcterms:created>
  <dcterms:modified xsi:type="dcterms:W3CDTF">2025-05-10T19:38:10Z</dcterms:modified>
</cp:coreProperties>
</file>